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. Organisatie\3. Communicatie\2. Publicaties\Eindversies\Eindversies SOMO rapporten\2020\"/>
    </mc:Choice>
  </mc:AlternateContent>
  <bookViews>
    <workbookView xWindow="0" yWindow="465" windowWidth="27315" windowHeight="13305" tabRatio="813"/>
  </bookViews>
  <sheets>
    <sheet name="Figure 2" sheetId="1" r:id="rId1"/>
    <sheet name="Figure 3 &amp; 4" sheetId="6" r:id="rId2"/>
    <sheet name="Figure 5" sheetId="7" r:id="rId3"/>
    <sheet name="Figure 6" sheetId="11" r:id="rId4"/>
    <sheet name="figure 7, 8 &amp; 9" sheetId="13" r:id="rId5"/>
  </sheets>
  <calcPr calcId="191029"/>
</workbook>
</file>

<file path=xl/calcChain.xml><?xml version="1.0" encoding="utf-8"?>
<calcChain xmlns="http://schemas.openxmlformats.org/spreadsheetml/2006/main">
  <c r="C21" i="11" l="1"/>
  <c r="B21" i="11"/>
  <c r="E21" i="6" l="1"/>
</calcChain>
</file>

<file path=xl/sharedStrings.xml><?xml version="1.0" encoding="utf-8"?>
<sst xmlns="http://schemas.openxmlformats.org/spreadsheetml/2006/main" count="58" uniqueCount="24">
  <si>
    <t>Year</t>
  </si>
  <si>
    <t>Ratio</t>
  </si>
  <si>
    <t>Sum</t>
  </si>
  <si>
    <t>n</t>
  </si>
  <si>
    <t>Ratio of Fixed Capital (Stock)</t>
  </si>
  <si>
    <t>Sum_n1</t>
  </si>
  <si>
    <t>Sum_n2</t>
  </si>
  <si>
    <t>Sum_all</t>
  </si>
  <si>
    <t>Ratio Total Debt / Net Sales</t>
  </si>
  <si>
    <t>Short-term debt</t>
  </si>
  <si>
    <t>Long-term debt</t>
  </si>
  <si>
    <t>Total debt</t>
  </si>
  <si>
    <t>Dividends</t>
  </si>
  <si>
    <t>Share buybacks</t>
  </si>
  <si>
    <t>R&amp;D Expenses</t>
  </si>
  <si>
    <t>Share of total assets</t>
  </si>
  <si>
    <t>Sum of total intangibles bn USD</t>
  </si>
  <si>
    <t>Sum of goodwill bn USD</t>
  </si>
  <si>
    <t>Sum of property, plant and equipment bn USD</t>
  </si>
  <si>
    <t>Sum.Capital.Expenditures.bn.USD</t>
  </si>
  <si>
    <t>Ratio.Capital.Expenditures.to.Sales</t>
  </si>
  <si>
    <t>payouts</t>
  </si>
  <si>
    <t xml:space="preserve">Cash and short term investments </t>
  </si>
  <si>
    <t>Ratio of R&amp;D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</si>
</sst>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Cash and short-term investments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2'!$C$2:$C$20</c:f>
              <c:numCache>
                <c:formatCode>0.00</c:formatCode>
                <c:ptCount val="19"/>
                <c:pt idx="0">
                  <c:v>83.264760999999993</c:v>
                </c:pt>
                <c:pt idx="1">
                  <c:v>88.601179999999999</c:v>
                </c:pt>
                <c:pt idx="2">
                  <c:v>84.394789000000003</c:v>
                </c:pt>
                <c:pt idx="3">
                  <c:v>99.818381000000002</c:v>
                </c:pt>
                <c:pt idx="4">
                  <c:v>130.43659400000001</c:v>
                </c:pt>
                <c:pt idx="5">
                  <c:v>158.39355399999999</c:v>
                </c:pt>
                <c:pt idx="6">
                  <c:v>134.92755199999999</c:v>
                </c:pt>
                <c:pt idx="7">
                  <c:v>147.785191</c:v>
                </c:pt>
                <c:pt idx="8">
                  <c:v>159.85003399999999</c:v>
                </c:pt>
                <c:pt idx="9">
                  <c:v>181.20089999999999</c:v>
                </c:pt>
                <c:pt idx="10">
                  <c:v>191.27587800000001</c:v>
                </c:pt>
                <c:pt idx="11">
                  <c:v>199.526895</c:v>
                </c:pt>
                <c:pt idx="12">
                  <c:v>185.28863999999999</c:v>
                </c:pt>
                <c:pt idx="13">
                  <c:v>199.18174999999999</c:v>
                </c:pt>
                <c:pt idx="14">
                  <c:v>236.90643600000001</c:v>
                </c:pt>
                <c:pt idx="15">
                  <c:v>214.413601</c:v>
                </c:pt>
                <c:pt idx="16">
                  <c:v>236.617515</c:v>
                </c:pt>
                <c:pt idx="17">
                  <c:v>222.96905799999999</c:v>
                </c:pt>
                <c:pt idx="18">
                  <c:v>219.31285500000001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D-4A9A-A63B-0B47F5993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9303552"/>
        <c:axId val="119305344"/>
      </c:barChart>
      <c:lineChart>
        <c:grouping val="standard"/>
        <c:varyColors val="0"/>
        <c:ser>
          <c:idx val="1"/>
          <c:order val="1"/>
          <c:tx>
            <c:v>Cash and short-term investments as share of net fixed capital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'Figure 2'!$B$2:$B$20</c:f>
              <c:numCache>
                <c:formatCode>0.00</c:formatCode>
                <c:ptCount val="19"/>
                <c:pt idx="0">
                  <c:v>0.87490690854494502</c:v>
                </c:pt>
                <c:pt idx="1">
                  <c:v>0.90610512514152497</c:v>
                </c:pt>
                <c:pt idx="2">
                  <c:v>0.85314051315486406</c:v>
                </c:pt>
                <c:pt idx="3">
                  <c:v>0.85510828834561503</c:v>
                </c:pt>
                <c:pt idx="4">
                  <c:v>0.96914629860851798</c:v>
                </c:pt>
                <c:pt idx="5">
                  <c:v>1.1377635535583199</c:v>
                </c:pt>
                <c:pt idx="6">
                  <c:v>0.95771899492463597</c:v>
                </c:pt>
                <c:pt idx="7">
                  <c:v>0.97765698939100798</c:v>
                </c:pt>
                <c:pt idx="8">
                  <c:v>0.97554449316205405</c:v>
                </c:pt>
                <c:pt idx="9">
                  <c:v>1.0616875922083799</c:v>
                </c:pt>
                <c:pt idx="10">
                  <c:v>1.07752722520378</c:v>
                </c:pt>
                <c:pt idx="11">
                  <c:v>1.1264164449943599</c:v>
                </c:pt>
                <c:pt idx="12">
                  <c:v>1.0456685858974899</c:v>
                </c:pt>
                <c:pt idx="13">
                  <c:v>1.1055896072337199</c:v>
                </c:pt>
                <c:pt idx="14">
                  <c:v>1.28774174479407</c:v>
                </c:pt>
                <c:pt idx="15">
                  <c:v>1.1976081941321299</c:v>
                </c:pt>
                <c:pt idx="16">
                  <c:v>1.27679447748159</c:v>
                </c:pt>
                <c:pt idx="17">
                  <c:v>1.2343048632963001</c:v>
                </c:pt>
                <c:pt idx="18">
                  <c:v>1.08863290930332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D-4A9A-A63B-0B47F5993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29920"/>
        <c:axId val="119307264"/>
      </c:lineChart>
      <c:catAx>
        <c:axId val="11930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9305344"/>
        <c:crosses val="autoZero"/>
        <c:auto val="1"/>
        <c:lblAlgn val="ctr"/>
        <c:lblOffset val="100"/>
        <c:noMultiLvlLbl val="0"/>
      </c:catAx>
      <c:valAx>
        <c:axId val="1193053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 (billion)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9303552"/>
        <c:crosses val="autoZero"/>
        <c:crossBetween val="between"/>
      </c:valAx>
      <c:valAx>
        <c:axId val="119307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9329920"/>
        <c:crosses val="max"/>
        <c:crossBetween val="between"/>
      </c:valAx>
      <c:catAx>
        <c:axId val="119329920"/>
        <c:scaling>
          <c:orientation val="minMax"/>
        </c:scaling>
        <c:delete val="1"/>
        <c:axPos val="b"/>
        <c:majorTickMark val="out"/>
        <c:minorTickMark val="none"/>
        <c:tickLblPos val="none"/>
        <c:crossAx val="11930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2'!$A$2:$A$20</c15:sqref>
                  </c15:fullRef>
                </c:ext>
              </c:extLst>
              <c:f>('Figure 2'!$A$2:$A$3,'Figure 2'!$A$5:$A$20)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 &amp; 4'!$B$2:$B$20</c15:sqref>
                  </c15:fullRef>
                </c:ext>
              </c:extLst>
              <c:f>('Figure 3 &amp; 4'!$B$2:$B$3,'Figure 3 &amp; 4'!$B$5:$B$20)</c:f>
              <c:numCache>
                <c:formatCode>0.00</c:formatCode>
                <c:ptCount val="18"/>
                <c:pt idx="0">
                  <c:v>0.209309758966121</c:v>
                </c:pt>
                <c:pt idx="1">
                  <c:v>0.23781586412505001</c:v>
                </c:pt>
                <c:pt idx="2">
                  <c:v>0.25837697088576</c:v>
                </c:pt>
                <c:pt idx="3">
                  <c:v>0.30020179528165902</c:v>
                </c:pt>
                <c:pt idx="4">
                  <c:v>0.26544112694237099</c:v>
                </c:pt>
                <c:pt idx="5">
                  <c:v>0.25085868517779902</c:v>
                </c:pt>
                <c:pt idx="6">
                  <c:v>0.290884914199322</c:v>
                </c:pt>
                <c:pt idx="7">
                  <c:v>0.32989017335751297</c:v>
                </c:pt>
                <c:pt idx="8">
                  <c:v>0.44907903890239798</c:v>
                </c:pt>
                <c:pt idx="9">
                  <c:v>0.41015631038991002</c:v>
                </c:pt>
                <c:pt idx="10">
                  <c:v>0.44031309407570302</c:v>
                </c:pt>
                <c:pt idx="11">
                  <c:v>0.46366002827715302</c:v>
                </c:pt>
                <c:pt idx="12">
                  <c:v>0.46999845624470299</c:v>
                </c:pt>
                <c:pt idx="13">
                  <c:v>0.52984489335399598</c:v>
                </c:pt>
                <c:pt idx="14">
                  <c:v>0.64895459805484701</c:v>
                </c:pt>
                <c:pt idx="15">
                  <c:v>0.69032150881672805</c:v>
                </c:pt>
                <c:pt idx="16">
                  <c:v>0.69089441934142204</c:v>
                </c:pt>
                <c:pt idx="17">
                  <c:v>0.72164846781766201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D8-4626-B83B-4DE56255E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03040"/>
        <c:axId val="146904576"/>
      </c:lineChart>
      <c:catAx>
        <c:axId val="14690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6904576"/>
        <c:crosses val="autoZero"/>
        <c:auto val="1"/>
        <c:lblAlgn val="ctr"/>
        <c:lblOffset val="100"/>
        <c:noMultiLvlLbl val="0"/>
      </c:catAx>
      <c:valAx>
        <c:axId val="14690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690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 &amp; 4'!$C$1</c:f>
              <c:strCache>
                <c:ptCount val="1"/>
                <c:pt idx="0">
                  <c:v>Short-term 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 &amp; 4'!$A$2:$A$20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3 &amp; 4'!$C$2:$C$20</c:f>
              <c:numCache>
                <c:formatCode>0.00</c:formatCode>
                <c:ptCount val="19"/>
                <c:pt idx="0">
                  <c:v>27.891352999999999</c:v>
                </c:pt>
                <c:pt idx="1">
                  <c:v>29.372333999999999</c:v>
                </c:pt>
                <c:pt idx="2">
                  <c:v>31.755576999999999</c:v>
                </c:pt>
                <c:pt idx="3">
                  <c:v>25.515325000000001</c:v>
                </c:pt>
                <c:pt idx="4">
                  <c:v>42.014310000000002</c:v>
                </c:pt>
                <c:pt idx="5">
                  <c:v>39.144278</c:v>
                </c:pt>
                <c:pt idx="6">
                  <c:v>31.081104</c:v>
                </c:pt>
                <c:pt idx="7">
                  <c:v>42.100109000000003</c:v>
                </c:pt>
                <c:pt idx="8">
                  <c:v>47.517342999999997</c:v>
                </c:pt>
                <c:pt idx="9">
                  <c:v>39.765633000000001</c:v>
                </c:pt>
                <c:pt idx="10">
                  <c:v>39.841537000000002</c:v>
                </c:pt>
                <c:pt idx="11">
                  <c:v>48.876750000000001</c:v>
                </c:pt>
                <c:pt idx="12">
                  <c:v>57.468190999999997</c:v>
                </c:pt>
                <c:pt idx="13">
                  <c:v>49.195740000000001</c:v>
                </c:pt>
                <c:pt idx="14">
                  <c:v>51.416567999999998</c:v>
                </c:pt>
                <c:pt idx="15">
                  <c:v>56.737046999999997</c:v>
                </c:pt>
                <c:pt idx="16">
                  <c:v>61.523417000000002</c:v>
                </c:pt>
                <c:pt idx="17">
                  <c:v>60.151508</c:v>
                </c:pt>
                <c:pt idx="18">
                  <c:v>64.847611000000001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7-4A42-AD35-5180708445E2}"/>
            </c:ext>
          </c:extLst>
        </c:ser>
        <c:ser>
          <c:idx val="1"/>
          <c:order val="1"/>
          <c:tx>
            <c:strRef>
              <c:f>'Figure 3 &amp; 4'!$D$1</c:f>
              <c:strCache>
                <c:ptCount val="1"/>
                <c:pt idx="0">
                  <c:v>Long-term debt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 &amp; 4'!$A$2:$A$20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3 &amp; 4'!$D$2:$D$20</c:f>
              <c:numCache>
                <c:formatCode>0.00</c:formatCode>
                <c:ptCount val="19"/>
                <c:pt idx="0">
                  <c:v>32.742137</c:v>
                </c:pt>
                <c:pt idx="1">
                  <c:v>41.895083</c:v>
                </c:pt>
                <c:pt idx="2">
                  <c:v>51.413809000000001</c:v>
                </c:pt>
                <c:pt idx="3">
                  <c:v>59.375754000000001</c:v>
                </c:pt>
                <c:pt idx="4">
                  <c:v>73.509998999999993</c:v>
                </c:pt>
                <c:pt idx="5">
                  <c:v>73.588166999999999</c:v>
                </c:pt>
                <c:pt idx="6">
                  <c:v>78.889915000000002</c:v>
                </c:pt>
                <c:pt idx="7">
                  <c:v>98.248923000000005</c:v>
                </c:pt>
                <c:pt idx="8">
                  <c:v>127.01299</c:v>
                </c:pt>
                <c:pt idx="9">
                  <c:v>198.071406</c:v>
                </c:pt>
                <c:pt idx="10">
                  <c:v>211.746971</c:v>
                </c:pt>
                <c:pt idx="11">
                  <c:v>228.65816799999999</c:v>
                </c:pt>
                <c:pt idx="12">
                  <c:v>235.63675900000001</c:v>
                </c:pt>
                <c:pt idx="13">
                  <c:v>255.74886799999999</c:v>
                </c:pt>
                <c:pt idx="14">
                  <c:v>303.772266</c:v>
                </c:pt>
                <c:pt idx="15">
                  <c:v>367.73694699999999</c:v>
                </c:pt>
                <c:pt idx="16">
                  <c:v>401.38930499999998</c:v>
                </c:pt>
                <c:pt idx="17">
                  <c:v>397.24732899999998</c:v>
                </c:pt>
                <c:pt idx="18">
                  <c:v>452.77374200000003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7-4A42-AD35-51807084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052608"/>
        <c:axId val="148070784"/>
      </c:barChart>
      <c:catAx>
        <c:axId val="14805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8070784"/>
        <c:crosses val="autoZero"/>
        <c:auto val="1"/>
        <c:lblAlgn val="ctr"/>
        <c:lblOffset val="100"/>
        <c:noMultiLvlLbl val="0"/>
      </c:catAx>
      <c:valAx>
        <c:axId val="14807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805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4843479930864"/>
          <c:y val="6.2500285290425658E-2"/>
          <c:w val="0.8449491069713847"/>
          <c:h val="0.862141580128570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5'!$C$1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 &amp; 4'!$A$2:$A$20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5'!$C$2:$C$20</c:f>
              <c:numCache>
                <c:formatCode>0.00</c:formatCode>
                <c:ptCount val="19"/>
                <c:pt idx="0">
                  <c:v>18.293634000000001</c:v>
                </c:pt>
                <c:pt idx="1">
                  <c:v>20.06108</c:v>
                </c:pt>
                <c:pt idx="2">
                  <c:v>20.809401000000001</c:v>
                </c:pt>
                <c:pt idx="3">
                  <c:v>23.888162000000001</c:v>
                </c:pt>
                <c:pt idx="4">
                  <c:v>27.630264</c:v>
                </c:pt>
                <c:pt idx="5">
                  <c:v>31.158196</c:v>
                </c:pt>
                <c:pt idx="6">
                  <c:v>34.216380000000001</c:v>
                </c:pt>
                <c:pt idx="7">
                  <c:v>40.470702000000003</c:v>
                </c:pt>
                <c:pt idx="8">
                  <c:v>46.308027000000003</c:v>
                </c:pt>
                <c:pt idx="9">
                  <c:v>43.125036999999999</c:v>
                </c:pt>
                <c:pt idx="10">
                  <c:v>50.745496000000003</c:v>
                </c:pt>
                <c:pt idx="11">
                  <c:v>50.739150000000002</c:v>
                </c:pt>
                <c:pt idx="12">
                  <c:v>57.275556000000002</c:v>
                </c:pt>
                <c:pt idx="13">
                  <c:v>60.673290999999999</c:v>
                </c:pt>
                <c:pt idx="14">
                  <c:v>63.927295999999998</c:v>
                </c:pt>
                <c:pt idx="15">
                  <c:v>64.325236000000004</c:v>
                </c:pt>
                <c:pt idx="16">
                  <c:v>69.739369999999994</c:v>
                </c:pt>
                <c:pt idx="17">
                  <c:v>68.316147000000001</c:v>
                </c:pt>
                <c:pt idx="18">
                  <c:v>72.506889999999999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5-48ED-861F-EB27DFE8AAAC}"/>
            </c:ext>
          </c:extLst>
        </c:ser>
        <c:ser>
          <c:idx val="1"/>
          <c:order val="1"/>
          <c:tx>
            <c:strRef>
              <c:f>'Figure 5'!$D$1</c:f>
              <c:strCache>
                <c:ptCount val="1"/>
                <c:pt idx="0">
                  <c:v>Share buybacks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 &amp; 4'!$A$2:$A$20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5'!$D$2:$D$20</c:f>
              <c:numCache>
                <c:formatCode>0.00</c:formatCode>
                <c:ptCount val="19"/>
                <c:pt idx="0">
                  <c:v>11.744922000000001</c:v>
                </c:pt>
                <c:pt idx="1">
                  <c:v>19.49174</c:v>
                </c:pt>
                <c:pt idx="2">
                  <c:v>24.549018</c:v>
                </c:pt>
                <c:pt idx="3">
                  <c:v>22.115905999999999</c:v>
                </c:pt>
                <c:pt idx="4">
                  <c:v>23.053739</c:v>
                </c:pt>
                <c:pt idx="5">
                  <c:v>18.491059</c:v>
                </c:pt>
                <c:pt idx="6">
                  <c:v>26.759295000000002</c:v>
                </c:pt>
                <c:pt idx="7">
                  <c:v>50.213071999999997</c:v>
                </c:pt>
                <c:pt idx="8">
                  <c:v>31.353812999999999</c:v>
                </c:pt>
                <c:pt idx="9">
                  <c:v>14.628259</c:v>
                </c:pt>
                <c:pt idx="10">
                  <c:v>24.178578999999999</c:v>
                </c:pt>
                <c:pt idx="11">
                  <c:v>47.577548999999998</c:v>
                </c:pt>
                <c:pt idx="12">
                  <c:v>48.215342999999997</c:v>
                </c:pt>
                <c:pt idx="13">
                  <c:v>46.650441999999998</c:v>
                </c:pt>
                <c:pt idx="14">
                  <c:v>44.456971000000003</c:v>
                </c:pt>
                <c:pt idx="15">
                  <c:v>49.372464000000001</c:v>
                </c:pt>
                <c:pt idx="16">
                  <c:v>59.236542</c:v>
                </c:pt>
                <c:pt idx="17">
                  <c:v>40.311194</c:v>
                </c:pt>
                <c:pt idx="18">
                  <c:v>73.839314999999999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5-48ED-861F-EB27DFE8A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75808"/>
        <c:axId val="155577344"/>
      </c:barChart>
      <c:lineChart>
        <c:grouping val="standard"/>
        <c:varyColors val="0"/>
        <c:ser>
          <c:idx val="2"/>
          <c:order val="2"/>
          <c:tx>
            <c:v>Dividends as share of R&amp;D expenses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D5-48ED-861F-EB27DFE8AAAC}"/>
            </c:ext>
          </c:extLst>
        </c:ser>
        <c:ser>
          <c:idx val="3"/>
          <c:order val="3"/>
          <c:tx>
            <c:v>Share buybacks as share of R&amp;D expenses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D5-48ED-861F-EB27DFE8A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42304"/>
        <c:axId val="156640384"/>
      </c:lineChart>
      <c:catAx>
        <c:axId val="1555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5577344"/>
        <c:crosses val="autoZero"/>
        <c:auto val="1"/>
        <c:lblAlgn val="ctr"/>
        <c:lblOffset val="100"/>
        <c:noMultiLvlLbl val="0"/>
      </c:catAx>
      <c:valAx>
        <c:axId val="1555773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</a:t>
                </a:r>
                <a:r>
                  <a:rPr lang="en-GB" baseline="0"/>
                  <a:t> (billion)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5575808"/>
        <c:crosses val="autoZero"/>
        <c:crossBetween val="between"/>
      </c:valAx>
      <c:valAx>
        <c:axId val="1566403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6642304"/>
        <c:crosses val="max"/>
        <c:crossBetween val="between"/>
      </c:valAx>
      <c:catAx>
        <c:axId val="156642304"/>
        <c:scaling>
          <c:orientation val="minMax"/>
        </c:scaling>
        <c:delete val="1"/>
        <c:axPos val="b"/>
        <c:majorTickMark val="out"/>
        <c:minorTickMark val="none"/>
        <c:tickLblPos val="none"/>
        <c:crossAx val="156640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6'!$B$1</c:f>
              <c:strCache>
                <c:ptCount val="1"/>
                <c:pt idx="0">
                  <c:v>payouts</c:v>
                </c:pt>
              </c:strCache>
            </c:strRef>
          </c:tx>
          <c:spPr>
            <a:ln w="317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6'!$B$2:$B$20</c:f>
              <c:numCache>
                <c:formatCode>0</c:formatCode>
                <c:ptCount val="19"/>
                <c:pt idx="0">
                  <c:v>30.038556</c:v>
                </c:pt>
                <c:pt idx="1">
                  <c:v>39.552819999999997</c:v>
                </c:pt>
                <c:pt idx="2">
                  <c:v>45.358418999999998</c:v>
                </c:pt>
                <c:pt idx="3">
                  <c:v>46.004067999999997</c:v>
                </c:pt>
                <c:pt idx="4">
                  <c:v>50.684002999999997</c:v>
                </c:pt>
                <c:pt idx="5">
                  <c:v>49.649254999999997</c:v>
                </c:pt>
                <c:pt idx="6">
                  <c:v>60.975675000000003</c:v>
                </c:pt>
                <c:pt idx="7">
                  <c:v>90.683774</c:v>
                </c:pt>
                <c:pt idx="8">
                  <c:v>77.661839999999998</c:v>
                </c:pt>
                <c:pt idx="9">
                  <c:v>57.753295999999999</c:v>
                </c:pt>
                <c:pt idx="10">
                  <c:v>74.924075000000002</c:v>
                </c:pt>
                <c:pt idx="11">
                  <c:v>98.316699</c:v>
                </c:pt>
                <c:pt idx="12">
                  <c:v>105.490899</c:v>
                </c:pt>
                <c:pt idx="13">
                  <c:v>107.323733</c:v>
                </c:pt>
                <c:pt idx="14">
                  <c:v>108.38426699999999</c:v>
                </c:pt>
                <c:pt idx="15">
                  <c:v>113.6977</c:v>
                </c:pt>
                <c:pt idx="16">
                  <c:v>128.97591199999999</c:v>
                </c:pt>
                <c:pt idx="17">
                  <c:v>108.627341</c:v>
                </c:pt>
                <c:pt idx="18">
                  <c:v>146.346205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C5-DF4E-A1EE-2005FA7FDF63}"/>
            </c:ext>
          </c:extLst>
        </c:ser>
        <c:ser>
          <c:idx val="1"/>
          <c:order val="1"/>
          <c:tx>
            <c:strRef>
              <c:f>'Figure 6'!$C$1</c:f>
              <c:strCache>
                <c:ptCount val="1"/>
                <c:pt idx="0">
                  <c:v>R&amp;D Expenses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6'!$A$2:$A$20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6'!$C$2:$C$20</c:f>
              <c:numCache>
                <c:formatCode>0</c:formatCode>
                <c:ptCount val="19"/>
                <c:pt idx="0">
                  <c:v>34.108265000000003</c:v>
                </c:pt>
                <c:pt idx="1">
                  <c:v>34.873195000000003</c:v>
                </c:pt>
                <c:pt idx="2">
                  <c:v>36.425530000000002</c:v>
                </c:pt>
                <c:pt idx="3">
                  <c:v>44.661057</c:v>
                </c:pt>
                <c:pt idx="4">
                  <c:v>59.785986000000001</c:v>
                </c:pt>
                <c:pt idx="5">
                  <c:v>59.106368000000003</c:v>
                </c:pt>
                <c:pt idx="6">
                  <c:v>65.499545999999995</c:v>
                </c:pt>
                <c:pt idx="7">
                  <c:v>73.400480000000002</c:v>
                </c:pt>
                <c:pt idx="8">
                  <c:v>80.352937999999995</c:v>
                </c:pt>
                <c:pt idx="9">
                  <c:v>82.365136000000007</c:v>
                </c:pt>
                <c:pt idx="10">
                  <c:v>91.034379000000001</c:v>
                </c:pt>
                <c:pt idx="11">
                  <c:v>91.282117999999997</c:v>
                </c:pt>
                <c:pt idx="12">
                  <c:v>92.563985000000002</c:v>
                </c:pt>
                <c:pt idx="13">
                  <c:v>96.916205000000005</c:v>
                </c:pt>
                <c:pt idx="14">
                  <c:v>100.440286</c:v>
                </c:pt>
                <c:pt idx="15">
                  <c:v>103.003719</c:v>
                </c:pt>
                <c:pt idx="16">
                  <c:v>106.98837</c:v>
                </c:pt>
                <c:pt idx="17">
                  <c:v>110.141424</c:v>
                </c:pt>
                <c:pt idx="18">
                  <c:v>119.217135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5-DF4E-A1EE-2005FA7FD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3645296"/>
        <c:axId val="1976666128"/>
      </c:lineChart>
      <c:catAx>
        <c:axId val="202364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976666128"/>
        <c:crosses val="autoZero"/>
        <c:auto val="1"/>
        <c:lblAlgn val="ctr"/>
        <c:lblOffset val="100"/>
        <c:noMultiLvlLbl val="0"/>
      </c:catAx>
      <c:valAx>
        <c:axId val="197666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2364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figuur</a:t>
            </a:r>
            <a:r>
              <a:rPr lang="nl-NL" baseline="0"/>
              <a:t> 7</a:t>
            </a:r>
            <a:endParaRPr lang="nl-N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intangible assets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7, 8 &amp; 9'!$A$2:$A$20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7, 8 &amp; 9'!$C$2:$C$20</c:f>
              <c:numCache>
                <c:formatCode>0.00</c:formatCode>
                <c:ptCount val="19"/>
                <c:pt idx="0">
                  <c:v>48.14087</c:v>
                </c:pt>
                <c:pt idx="1">
                  <c:v>55.876703999999997</c:v>
                </c:pt>
                <c:pt idx="2">
                  <c:v>71.919747000000001</c:v>
                </c:pt>
                <c:pt idx="3">
                  <c:v>130.65450000000001</c:v>
                </c:pt>
                <c:pt idx="4">
                  <c:v>202.74860100000001</c:v>
                </c:pt>
                <c:pt idx="5">
                  <c:v>224.882994</c:v>
                </c:pt>
                <c:pt idx="6">
                  <c:v>248.858036</c:v>
                </c:pt>
                <c:pt idx="7">
                  <c:v>282.49194399999999</c:v>
                </c:pt>
                <c:pt idx="8">
                  <c:v>314.40591499999999</c:v>
                </c:pt>
                <c:pt idx="9">
                  <c:v>436.56687399999998</c:v>
                </c:pt>
                <c:pt idx="10">
                  <c:v>504.48319400000003</c:v>
                </c:pt>
                <c:pt idx="11">
                  <c:v>520.01527399999998</c:v>
                </c:pt>
                <c:pt idx="12">
                  <c:v>553.22233800000004</c:v>
                </c:pt>
                <c:pt idx="13">
                  <c:v>556.96064100000001</c:v>
                </c:pt>
                <c:pt idx="14">
                  <c:v>620.27283399999999</c:v>
                </c:pt>
                <c:pt idx="15">
                  <c:v>763.02438800000004</c:v>
                </c:pt>
                <c:pt idx="16">
                  <c:v>800.39947700000005</c:v>
                </c:pt>
                <c:pt idx="17">
                  <c:v>782.26830700000005</c:v>
                </c:pt>
                <c:pt idx="18">
                  <c:v>857.484285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C-4D1D-87B7-E08F1FC309D0}"/>
            </c:ext>
          </c:extLst>
        </c:ser>
        <c:ser>
          <c:idx val="2"/>
          <c:order val="1"/>
          <c:tx>
            <c:v>Of which goodwill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7, 8 &amp; 9'!$A$2:$A$20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7, 8 &amp; 9'!$F$2:$F$20</c:f>
              <c:numCache>
                <c:formatCode>0.00</c:formatCode>
                <c:ptCount val="19"/>
                <c:pt idx="0">
                  <c:v>18.466387000000001</c:v>
                </c:pt>
                <c:pt idx="1">
                  <c:v>26.477067000000002</c:v>
                </c:pt>
                <c:pt idx="2">
                  <c:v>36.347242000000001</c:v>
                </c:pt>
                <c:pt idx="3">
                  <c:v>56.242463999999998</c:v>
                </c:pt>
                <c:pt idx="4">
                  <c:v>92.095805999999996</c:v>
                </c:pt>
                <c:pt idx="5">
                  <c:v>111.491772</c:v>
                </c:pt>
                <c:pt idx="6">
                  <c:v>124.63799899999999</c:v>
                </c:pt>
                <c:pt idx="7">
                  <c:v>144.49598599999999</c:v>
                </c:pt>
                <c:pt idx="8">
                  <c:v>166.48666</c:v>
                </c:pt>
                <c:pt idx="9">
                  <c:v>196.737886</c:v>
                </c:pt>
                <c:pt idx="10">
                  <c:v>240.421244</c:v>
                </c:pt>
                <c:pt idx="11">
                  <c:v>252.614374</c:v>
                </c:pt>
                <c:pt idx="12">
                  <c:v>266.97486600000002</c:v>
                </c:pt>
                <c:pt idx="13">
                  <c:v>286.681759</c:v>
                </c:pt>
                <c:pt idx="14">
                  <c:v>320.16815500000001</c:v>
                </c:pt>
                <c:pt idx="15">
                  <c:v>367.76737100000003</c:v>
                </c:pt>
                <c:pt idx="16">
                  <c:v>396.36463500000002</c:v>
                </c:pt>
                <c:pt idx="17">
                  <c:v>389.537282</c:v>
                </c:pt>
                <c:pt idx="18">
                  <c:v>438.21599800000001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C-4D1D-87B7-E08F1FC30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0449664"/>
        <c:axId val="160451200"/>
      </c:barChart>
      <c:lineChart>
        <c:grouping val="standard"/>
        <c:varyColors val="0"/>
        <c:ser>
          <c:idx val="0"/>
          <c:order val="2"/>
          <c:tx>
            <c:v>Total intangible assets as share of total assets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7, 8 &amp; 9'!$A$2:$A$20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7, 8 &amp; 9'!$B$2:$B$20</c:f>
              <c:numCache>
                <c:formatCode>0.00</c:formatCode>
                <c:ptCount val="19"/>
                <c:pt idx="0">
                  <c:v>0.13349760581473299</c:v>
                </c:pt>
                <c:pt idx="1">
                  <c:v>0.14069203464138899</c:v>
                </c:pt>
                <c:pt idx="2">
                  <c:v>0.17200233893391501</c:v>
                </c:pt>
                <c:pt idx="3">
                  <c:v>0.24505669767716601</c:v>
                </c:pt>
                <c:pt idx="4">
                  <c:v>0.29514537333187102</c:v>
                </c:pt>
                <c:pt idx="5">
                  <c:v>0.30275374981234099</c:v>
                </c:pt>
                <c:pt idx="6">
                  <c:v>0.32690218851695002</c:v>
                </c:pt>
                <c:pt idx="7">
                  <c:v>0.33613424396096903</c:v>
                </c:pt>
                <c:pt idx="8">
                  <c:v>0.33660000129648499</c:v>
                </c:pt>
                <c:pt idx="9">
                  <c:v>0.39595403350071001</c:v>
                </c:pt>
                <c:pt idx="10">
                  <c:v>0.42140990015832902</c:v>
                </c:pt>
                <c:pt idx="11">
                  <c:v>0.42420858056081501</c:v>
                </c:pt>
                <c:pt idx="12">
                  <c:v>0.43800575642210798</c:v>
                </c:pt>
                <c:pt idx="13">
                  <c:v>0.42242980755582898</c:v>
                </c:pt>
                <c:pt idx="14">
                  <c:v>0.43342461409981298</c:v>
                </c:pt>
                <c:pt idx="15">
                  <c:v>0.48894522679339097</c:v>
                </c:pt>
                <c:pt idx="16">
                  <c:v>0.49480177721861202</c:v>
                </c:pt>
                <c:pt idx="17">
                  <c:v>0.498487718921379</c:v>
                </c:pt>
                <c:pt idx="18">
                  <c:v>0.51315773563691802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DC-4D1D-87B7-E08F1FC30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71680"/>
        <c:axId val="160469760"/>
      </c:lineChart>
      <c:catAx>
        <c:axId val="16044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0451200"/>
        <c:crosses val="autoZero"/>
        <c:auto val="1"/>
        <c:lblAlgn val="ctr"/>
        <c:lblOffset val="100"/>
        <c:noMultiLvlLbl val="0"/>
      </c:catAx>
      <c:valAx>
        <c:axId val="1604512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 (billion)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0449664"/>
        <c:crosses val="autoZero"/>
        <c:crossBetween val="between"/>
      </c:valAx>
      <c:valAx>
        <c:axId val="1604697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0471680"/>
        <c:crosses val="max"/>
        <c:crossBetween val="between"/>
      </c:valAx>
      <c:catAx>
        <c:axId val="16047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0469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figure</a:t>
            </a:r>
            <a:r>
              <a:rPr lang="nl-NL" baseline="0"/>
              <a:t> 8</a:t>
            </a:r>
            <a:endParaRPr lang="nl-NL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intangible assets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7, 8 &amp; 9'!$A$2:$A$20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7, 8 &amp; 9'!$C$23:$C$41</c:f>
              <c:numCache>
                <c:formatCode>0.00</c:formatCode>
                <c:ptCount val="19"/>
                <c:pt idx="0">
                  <c:v>37.620465000000003</c:v>
                </c:pt>
                <c:pt idx="1">
                  <c:v>40.000937</c:v>
                </c:pt>
                <c:pt idx="2">
                  <c:v>56.438794000000001</c:v>
                </c:pt>
                <c:pt idx="3">
                  <c:v>110.268568</c:v>
                </c:pt>
                <c:pt idx="4">
                  <c:v>179.70263399999999</c:v>
                </c:pt>
                <c:pt idx="5">
                  <c:v>202.77634599999999</c:v>
                </c:pt>
                <c:pt idx="6">
                  <c:v>219.78727799999999</c:v>
                </c:pt>
                <c:pt idx="7">
                  <c:v>220.59819200000001</c:v>
                </c:pt>
                <c:pt idx="8">
                  <c:v>234.46665899999999</c:v>
                </c:pt>
                <c:pt idx="9">
                  <c:v>354.55485800000002</c:v>
                </c:pt>
                <c:pt idx="10">
                  <c:v>395.788186</c:v>
                </c:pt>
                <c:pt idx="11">
                  <c:v>399.29745200000002</c:v>
                </c:pt>
                <c:pt idx="12">
                  <c:v>395.362189</c:v>
                </c:pt>
                <c:pt idx="13">
                  <c:v>387.99656900000002</c:v>
                </c:pt>
                <c:pt idx="14">
                  <c:v>412.16037299999999</c:v>
                </c:pt>
                <c:pt idx="15">
                  <c:v>431.31541800000002</c:v>
                </c:pt>
                <c:pt idx="16">
                  <c:v>435.667843</c:v>
                </c:pt>
                <c:pt idx="17">
                  <c:v>445.00519500000001</c:v>
                </c:pt>
                <c:pt idx="18">
                  <c:v>522.79553499999997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5-423F-949F-4559766FAA22}"/>
            </c:ext>
          </c:extLst>
        </c:ser>
        <c:ser>
          <c:idx val="2"/>
          <c:order val="1"/>
          <c:tx>
            <c:v>Of which goodwill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7, 8 &amp; 9'!$A$2:$A$20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7, 8 &amp; 9'!$F$23:$F$41</c:f>
              <c:numCache>
                <c:formatCode>0.00</c:formatCode>
                <c:ptCount val="19"/>
                <c:pt idx="0">
                  <c:v>12.860502</c:v>
                </c:pt>
                <c:pt idx="1">
                  <c:v>16.983924999999999</c:v>
                </c:pt>
                <c:pt idx="2">
                  <c:v>27.352153999999999</c:v>
                </c:pt>
                <c:pt idx="3">
                  <c:v>46.077081</c:v>
                </c:pt>
                <c:pt idx="4">
                  <c:v>80.312191999999996</c:v>
                </c:pt>
                <c:pt idx="5">
                  <c:v>99.553196</c:v>
                </c:pt>
                <c:pt idx="6">
                  <c:v>107.491985</c:v>
                </c:pt>
                <c:pt idx="7">
                  <c:v>113.023411</c:v>
                </c:pt>
                <c:pt idx="8">
                  <c:v>126.07696799999999</c:v>
                </c:pt>
                <c:pt idx="9">
                  <c:v>155.65617399999999</c:v>
                </c:pt>
                <c:pt idx="10">
                  <c:v>187.398708</c:v>
                </c:pt>
                <c:pt idx="11">
                  <c:v>192.73122900000001</c:v>
                </c:pt>
                <c:pt idx="12">
                  <c:v>197.699828</c:v>
                </c:pt>
                <c:pt idx="13">
                  <c:v>201.83616499999999</c:v>
                </c:pt>
                <c:pt idx="14">
                  <c:v>218.43437800000001</c:v>
                </c:pt>
                <c:pt idx="15">
                  <c:v>221.33659900000001</c:v>
                </c:pt>
                <c:pt idx="16">
                  <c:v>226.800432</c:v>
                </c:pt>
                <c:pt idx="17">
                  <c:v>231.30976999999999</c:v>
                </c:pt>
                <c:pt idx="18">
                  <c:v>274.04526199999998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5-423F-949F-4559766FA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2868224"/>
        <c:axId val="162890496"/>
      </c:barChart>
      <c:lineChart>
        <c:grouping val="standard"/>
        <c:varyColors val="0"/>
        <c:ser>
          <c:idx val="0"/>
          <c:order val="2"/>
          <c:tx>
            <c:v>Total intangible assets as share of total assets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7, 8 &amp; 9'!$A$2:$A$20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7, 8 &amp; 9'!$B$23:$B$41</c:f>
              <c:numCache>
                <c:formatCode>0.00</c:formatCode>
                <c:ptCount val="19"/>
                <c:pt idx="0">
                  <c:v>0.138062829591343</c:v>
                </c:pt>
                <c:pt idx="1">
                  <c:v>0.133887508195146</c:v>
                </c:pt>
                <c:pt idx="2">
                  <c:v>0.175635852169895</c:v>
                </c:pt>
                <c:pt idx="3">
                  <c:v>0.26496548621732102</c:v>
                </c:pt>
                <c:pt idx="4">
                  <c:v>0.327481956200045</c:v>
                </c:pt>
                <c:pt idx="5">
                  <c:v>0.34013849478673602</c:v>
                </c:pt>
                <c:pt idx="6">
                  <c:v>0.36836428929749798</c:v>
                </c:pt>
                <c:pt idx="7">
                  <c:v>0.34791597506102701</c:v>
                </c:pt>
                <c:pt idx="8">
                  <c:v>0.34072606269464001</c:v>
                </c:pt>
                <c:pt idx="9">
                  <c:v>0.41522228276320799</c:v>
                </c:pt>
                <c:pt idx="10">
                  <c:v>0.43692001731491298</c:v>
                </c:pt>
                <c:pt idx="11">
                  <c:v>0.43950141628556599</c:v>
                </c:pt>
                <c:pt idx="12">
                  <c:v>0.43156290837195899</c:v>
                </c:pt>
                <c:pt idx="13">
                  <c:v>0.41309701666777399</c:v>
                </c:pt>
                <c:pt idx="14">
                  <c:v>0.41620554629176398</c:v>
                </c:pt>
                <c:pt idx="15">
                  <c:v>0.44553117914894902</c:v>
                </c:pt>
                <c:pt idx="16">
                  <c:v>0.44375318715232198</c:v>
                </c:pt>
                <c:pt idx="17">
                  <c:v>0.46074001144632598</c:v>
                </c:pt>
                <c:pt idx="18">
                  <c:v>0.49302474645872701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85-423F-949F-4559766FA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98688"/>
        <c:axId val="162892416"/>
      </c:lineChart>
      <c:catAx>
        <c:axId val="1628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2890496"/>
        <c:crosses val="autoZero"/>
        <c:auto val="1"/>
        <c:lblAlgn val="ctr"/>
        <c:lblOffset val="100"/>
        <c:noMultiLvlLbl val="0"/>
      </c:catAx>
      <c:valAx>
        <c:axId val="1628904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 (billion)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2868224"/>
        <c:crosses val="autoZero"/>
        <c:crossBetween val="between"/>
      </c:valAx>
      <c:valAx>
        <c:axId val="1628924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2898688"/>
        <c:crosses val="max"/>
        <c:crossBetween val="between"/>
      </c:valAx>
      <c:catAx>
        <c:axId val="16289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289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('Figure 2'!$A$2:$A$3,'Figure 2'!$A$5:$A$20)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  <c:extLst/>
            </c:numRef>
          </c:cat>
          <c:val>
            <c:numRef>
              <c:f>'figure 7, 8 &amp; 9'!$E$65:$E$83</c:f>
              <c:numCache>
                <c:formatCode>General</c:formatCode>
                <c:ptCount val="19"/>
                <c:pt idx="0">
                  <c:v>6.3252305615544596E-2</c:v>
                </c:pt>
                <c:pt idx="1">
                  <c:v>6.4225587938278997E-2</c:v>
                </c:pt>
                <c:pt idx="2">
                  <c:v>6.0439490031391901E-2</c:v>
                </c:pt>
                <c:pt idx="3">
                  <c:v>6.2912224389593999E-2</c:v>
                </c:pt>
                <c:pt idx="4">
                  <c:v>5.6143939146501197E-2</c:v>
                </c:pt>
                <c:pt idx="5">
                  <c:v>5.1726456939320299E-2</c:v>
                </c:pt>
                <c:pt idx="6">
                  <c:v>5.2781483100580097E-2</c:v>
                </c:pt>
                <c:pt idx="7">
                  <c:v>5.3205939052452203E-2</c:v>
                </c:pt>
                <c:pt idx="8">
                  <c:v>4.8817690939110703E-2</c:v>
                </c:pt>
                <c:pt idx="9">
                  <c:v>4.3033011625045803E-2</c:v>
                </c:pt>
                <c:pt idx="10">
                  <c:v>3.7504969895751597E-2</c:v>
                </c:pt>
                <c:pt idx="11">
                  <c:v>3.8618099407017902E-2</c:v>
                </c:pt>
                <c:pt idx="12">
                  <c:v>4.0974151712671797E-2</c:v>
                </c:pt>
                <c:pt idx="13">
                  <c:v>4.2881321283145903E-2</c:v>
                </c:pt>
                <c:pt idx="14">
                  <c:v>4.3374230788561299E-2</c:v>
                </c:pt>
                <c:pt idx="15">
                  <c:v>4.7231220982116899E-2</c:v>
                </c:pt>
                <c:pt idx="16">
                  <c:v>4.7107457519942803E-2</c:v>
                </c:pt>
                <c:pt idx="17">
                  <c:v>4.5731404239031097E-2</c:v>
                </c:pt>
                <c:pt idx="18">
                  <c:v>5.0155384051898302E-2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43-42BD-88E0-3739CC073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72704"/>
        <c:axId val="1155273856"/>
      </c:lineChart>
      <c:catAx>
        <c:axId val="115527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55273856"/>
        <c:crosses val="autoZero"/>
        <c:auto val="1"/>
        <c:lblAlgn val="ctr"/>
        <c:lblOffset val="100"/>
        <c:noMultiLvlLbl val="0"/>
      </c:catAx>
      <c:valAx>
        <c:axId val="1155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5527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Intangibles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7, 8 &amp; 9'!$A$2:$A$20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7, 8 &amp; 9'!$B$2:$B$20</c:f>
              <c:numCache>
                <c:formatCode>0.00</c:formatCode>
                <c:ptCount val="19"/>
                <c:pt idx="0">
                  <c:v>0.13349760581473299</c:v>
                </c:pt>
                <c:pt idx="1">
                  <c:v>0.14069203464138899</c:v>
                </c:pt>
                <c:pt idx="2">
                  <c:v>0.17200233893391501</c:v>
                </c:pt>
                <c:pt idx="3">
                  <c:v>0.24505669767716601</c:v>
                </c:pt>
                <c:pt idx="4">
                  <c:v>0.29514537333187102</c:v>
                </c:pt>
                <c:pt idx="5">
                  <c:v>0.30275374981234099</c:v>
                </c:pt>
                <c:pt idx="6">
                  <c:v>0.32690218851695002</c:v>
                </c:pt>
                <c:pt idx="7">
                  <c:v>0.33613424396096903</c:v>
                </c:pt>
                <c:pt idx="8">
                  <c:v>0.33660000129648499</c:v>
                </c:pt>
                <c:pt idx="9">
                  <c:v>0.39595403350071001</c:v>
                </c:pt>
                <c:pt idx="10">
                  <c:v>0.42140990015832902</c:v>
                </c:pt>
                <c:pt idx="11">
                  <c:v>0.42420858056081501</c:v>
                </c:pt>
                <c:pt idx="12">
                  <c:v>0.43800575642210798</c:v>
                </c:pt>
                <c:pt idx="13">
                  <c:v>0.42242980755582898</c:v>
                </c:pt>
                <c:pt idx="14">
                  <c:v>0.43342461409981298</c:v>
                </c:pt>
                <c:pt idx="15">
                  <c:v>0.48894522679339097</c:v>
                </c:pt>
                <c:pt idx="16">
                  <c:v>0.49480177721861202</c:v>
                </c:pt>
                <c:pt idx="17">
                  <c:v>0.498487718921379</c:v>
                </c:pt>
                <c:pt idx="18">
                  <c:v>0.51315773563691802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2-5D4F-BCD9-6A4EDA28356F}"/>
            </c:ext>
          </c:extLst>
        </c:ser>
        <c:ser>
          <c:idx val="1"/>
          <c:order val="1"/>
          <c:tx>
            <c:v>fixed capital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7, 8 &amp; 9'!$A$2:$A$20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7, 8 &amp; 9'!$E$44:$E$62</c:f>
              <c:numCache>
                <c:formatCode>General</c:formatCode>
                <c:ptCount val="19"/>
                <c:pt idx="0">
                  <c:v>0.25901964089632101</c:v>
                </c:pt>
                <c:pt idx="1">
                  <c:v>0.245242613818344</c:v>
                </c:pt>
                <c:pt idx="2">
                  <c:v>0.23525056373335801</c:v>
                </c:pt>
                <c:pt idx="3">
                  <c:v>0.21874652182316001</c:v>
                </c:pt>
                <c:pt idx="4">
                  <c:v>0.19578942029449201</c:v>
                </c:pt>
                <c:pt idx="5">
                  <c:v>0.187314268482901</c:v>
                </c:pt>
                <c:pt idx="6">
                  <c:v>0.184924748612039</c:v>
                </c:pt>
                <c:pt idx="7">
                  <c:v>0.179666681197277</c:v>
                </c:pt>
                <c:pt idx="8">
                  <c:v>0.17529827120765801</c:v>
                </c:pt>
                <c:pt idx="9">
                  <c:v>0.154691248527321</c:v>
                </c:pt>
                <c:pt idx="10">
                  <c:v>0.14814770900955701</c:v>
                </c:pt>
                <c:pt idx="11">
                  <c:v>0.14434347071457801</c:v>
                </c:pt>
                <c:pt idx="12">
                  <c:v>0.14008317778356999</c:v>
                </c:pt>
                <c:pt idx="13">
                  <c:v>0.13664245170624101</c:v>
                </c:pt>
                <c:pt idx="14">
                  <c:v>0.12855201699445501</c:v>
                </c:pt>
                <c:pt idx="15">
                  <c:v>0.11472534264433</c:v>
                </c:pt>
                <c:pt idx="16">
                  <c:v>0.11456457493972701</c:v>
                </c:pt>
                <c:pt idx="17">
                  <c:v>0.115112076074936</c:v>
                </c:pt>
                <c:pt idx="18">
                  <c:v>0.120561138423389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2-5D4F-BCD9-6A4EDA283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116832"/>
        <c:axId val="1978995728"/>
      </c:lineChart>
      <c:catAx>
        <c:axId val="202711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978995728"/>
        <c:crosses val="autoZero"/>
        <c:auto val="1"/>
        <c:lblAlgn val="ctr"/>
        <c:lblOffset val="100"/>
        <c:noMultiLvlLbl val="0"/>
      </c:catAx>
      <c:valAx>
        <c:axId val="197899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2711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1</xdr:row>
      <xdr:rowOff>114300</xdr:rowOff>
    </xdr:from>
    <xdr:to>
      <xdr:col>11</xdr:col>
      <xdr:colOff>850900</xdr:colOff>
      <xdr:row>25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685800</xdr:colOff>
      <xdr:row>16</xdr:row>
      <xdr:rowOff>133350</xdr:rowOff>
    </xdr:from>
    <xdr:to>
      <xdr:col>13</xdr:col>
      <xdr:colOff>314325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728662</xdr:colOff>
      <xdr:row>1</xdr:row>
      <xdr:rowOff>104775</xdr:rowOff>
    </xdr:from>
    <xdr:to>
      <xdr:col>13</xdr:col>
      <xdr:colOff>357187</xdr:colOff>
      <xdr:row>15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0</xdr:row>
      <xdr:rowOff>114300</xdr:rowOff>
    </xdr:from>
    <xdr:to>
      <xdr:col>19</xdr:col>
      <xdr:colOff>660400</xdr:colOff>
      <xdr:row>26</xdr:row>
      <xdr:rowOff>88900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1</xdr:row>
      <xdr:rowOff>38100</xdr:rowOff>
    </xdr:from>
    <xdr:to>
      <xdr:col>14</xdr:col>
      <xdr:colOff>635000</xdr:colOff>
      <xdr:row>18</xdr:row>
      <xdr:rowOff>25400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38C4E045-17EA-3F49-BBAD-5CDCA4D5B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</xdr:colOff>
      <xdr:row>1</xdr:row>
      <xdr:rowOff>117475</xdr:rowOff>
    </xdr:from>
    <xdr:to>
      <xdr:col>15</xdr:col>
      <xdr:colOff>458787</xdr:colOff>
      <xdr:row>15</xdr:row>
      <xdr:rowOff>60325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31750</xdr:colOff>
      <xdr:row>22</xdr:row>
      <xdr:rowOff>12700</xdr:rowOff>
    </xdr:from>
    <xdr:to>
      <xdr:col>14</xdr:col>
      <xdr:colOff>476250</xdr:colOff>
      <xdr:row>35</xdr:row>
      <xdr:rowOff>155575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640080</xdr:colOff>
      <xdr:row>65</xdr:row>
      <xdr:rowOff>121920</xdr:rowOff>
    </xdr:from>
    <xdr:to>
      <xdr:col>14</xdr:col>
      <xdr:colOff>514350</xdr:colOff>
      <xdr:row>79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463550</xdr:colOff>
      <xdr:row>22</xdr:row>
      <xdr:rowOff>114300</xdr:rowOff>
    </xdr:from>
    <xdr:to>
      <xdr:col>21</xdr:col>
      <xdr:colOff>323850</xdr:colOff>
      <xdr:row>36</xdr:row>
      <xdr:rowOff>12700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23CF8715-474B-DC4A-B87A-7C982E29E3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workbookViewId="0">
      <selection activeCell="E18" sqref="E18"/>
    </sheetView>
  </sheetViews>
  <sheetFormatPr defaultColWidth="11" defaultRowHeight="15.75" x14ac:dyDescent="0.25"/>
  <cols>
    <col min="2" max="2" width="29.125" bestFit="1" customWidth="1"/>
    <col min="3" max="3" width="29.125" customWidth="1"/>
    <col min="6" max="6" width="20.125" bestFit="1" customWidth="1"/>
    <col min="9" max="9" width="29.125" bestFit="1" customWidth="1"/>
    <col min="10" max="10" width="11.125" bestFit="1" customWidth="1"/>
    <col min="12" max="12" width="18.375" bestFit="1" customWidth="1"/>
    <col min="15" max="15" width="15.5" bestFit="1" customWidth="1"/>
  </cols>
  <sheetData>
    <row r="1" spans="1:17" x14ac:dyDescent="0.25">
      <c r="A1" t="s">
        <v>0</v>
      </c>
      <c r="B1" t="s">
        <v>4</v>
      </c>
      <c r="C1" t="s">
        <v>22</v>
      </c>
      <c r="D1" t="s">
        <v>3</v>
      </c>
    </row>
    <row r="2" spans="1:17" x14ac:dyDescent="0.25">
      <c r="A2">
        <v>2000</v>
      </c>
      <c r="B2" s="5">
        <v>0.87490690854494502</v>
      </c>
      <c r="C2" s="5">
        <v>83.264760999999993</v>
      </c>
      <c r="D2" s="1">
        <v>27</v>
      </c>
      <c r="E2" s="4"/>
      <c r="G2" s="2"/>
      <c r="H2" s="4"/>
      <c r="J2" s="1"/>
      <c r="K2" s="4"/>
      <c r="M2" s="1"/>
      <c r="N2" s="4"/>
      <c r="P2" s="1"/>
      <c r="Q2" s="4"/>
    </row>
    <row r="3" spans="1:17" x14ac:dyDescent="0.25">
      <c r="A3">
        <v>2001</v>
      </c>
      <c r="B3" s="5">
        <v>0.90610512514152497</v>
      </c>
      <c r="C3" s="5">
        <v>88.601179999999999</v>
      </c>
      <c r="D3" s="1">
        <v>27</v>
      </c>
      <c r="E3" s="4"/>
      <c r="G3" s="2"/>
      <c r="H3" s="4"/>
      <c r="J3" s="1"/>
      <c r="K3" s="4"/>
      <c r="M3" s="1"/>
      <c r="N3" s="4"/>
      <c r="P3" s="1"/>
      <c r="Q3" s="4"/>
    </row>
    <row r="4" spans="1:17" x14ac:dyDescent="0.25">
      <c r="A4">
        <v>2002</v>
      </c>
      <c r="B4" s="5">
        <v>0.85314051315486406</v>
      </c>
      <c r="C4" s="5">
        <v>84.394789000000003</v>
      </c>
      <c r="D4" s="1">
        <v>27</v>
      </c>
      <c r="E4" s="4"/>
      <c r="G4" s="2"/>
      <c r="H4" s="4"/>
      <c r="J4" s="1"/>
      <c r="K4" s="4"/>
      <c r="M4" s="1"/>
      <c r="N4" s="4"/>
      <c r="P4" s="1"/>
      <c r="Q4" s="4"/>
    </row>
    <row r="5" spans="1:17" x14ac:dyDescent="0.25">
      <c r="A5">
        <v>2003</v>
      </c>
      <c r="B5" s="5">
        <v>0.85510828834561503</v>
      </c>
      <c r="C5" s="5">
        <v>99.818381000000002</v>
      </c>
      <c r="D5" s="1">
        <v>27</v>
      </c>
      <c r="E5" s="4"/>
      <c r="G5" s="3"/>
      <c r="H5" s="4"/>
      <c r="J5" s="1"/>
      <c r="K5" s="4"/>
      <c r="M5" s="1"/>
      <c r="N5" s="4"/>
      <c r="P5" s="1"/>
      <c r="Q5" s="4"/>
    </row>
    <row r="6" spans="1:17" x14ac:dyDescent="0.25">
      <c r="A6">
        <v>2004</v>
      </c>
      <c r="B6" s="5">
        <v>0.96914629860851798</v>
      </c>
      <c r="C6" s="5">
        <v>130.43659400000001</v>
      </c>
      <c r="D6" s="1">
        <v>27</v>
      </c>
      <c r="E6" s="4"/>
      <c r="G6" s="3"/>
      <c r="H6" s="4"/>
      <c r="J6" s="1"/>
      <c r="K6" s="4"/>
      <c r="M6" s="1"/>
      <c r="N6" s="4"/>
      <c r="P6" s="1"/>
      <c r="Q6" s="4"/>
    </row>
    <row r="7" spans="1:17" x14ac:dyDescent="0.25">
      <c r="A7">
        <v>2005</v>
      </c>
      <c r="B7" s="5">
        <v>1.1377635535583199</v>
      </c>
      <c r="C7" s="5">
        <v>158.39355399999999</v>
      </c>
      <c r="D7" s="1">
        <v>27</v>
      </c>
      <c r="E7" s="4"/>
      <c r="G7" s="3"/>
      <c r="H7" s="4"/>
      <c r="J7" s="1"/>
      <c r="K7" s="4"/>
      <c r="M7" s="1"/>
      <c r="N7" s="4"/>
      <c r="P7" s="1"/>
      <c r="Q7" s="4"/>
    </row>
    <row r="8" spans="1:17" x14ac:dyDescent="0.25">
      <c r="A8">
        <v>2006</v>
      </c>
      <c r="B8" s="5">
        <v>0.95771899492463597</v>
      </c>
      <c r="C8" s="5">
        <v>134.92755199999999</v>
      </c>
      <c r="D8" s="1">
        <v>27</v>
      </c>
      <c r="E8" s="4"/>
      <c r="G8" s="3"/>
      <c r="H8" s="4"/>
      <c r="J8" s="1"/>
      <c r="K8" s="4"/>
      <c r="M8" s="1"/>
      <c r="N8" s="4"/>
      <c r="P8" s="1"/>
      <c r="Q8" s="4"/>
    </row>
    <row r="9" spans="1:17" x14ac:dyDescent="0.25">
      <c r="A9">
        <v>2007</v>
      </c>
      <c r="B9" s="5">
        <v>0.97765698939100798</v>
      </c>
      <c r="C9" s="5">
        <v>147.785191</v>
      </c>
      <c r="D9" s="1">
        <v>27</v>
      </c>
      <c r="E9" s="4"/>
      <c r="G9" s="3"/>
      <c r="H9" s="4"/>
      <c r="J9" s="1"/>
      <c r="K9" s="4"/>
      <c r="M9" s="1"/>
      <c r="N9" s="4"/>
      <c r="P9" s="1"/>
      <c r="Q9" s="4"/>
    </row>
    <row r="10" spans="1:17" x14ac:dyDescent="0.25">
      <c r="A10">
        <v>2008</v>
      </c>
      <c r="B10" s="5">
        <v>0.97554449316205405</v>
      </c>
      <c r="C10" s="5">
        <v>159.85003399999999</v>
      </c>
      <c r="D10" s="1">
        <v>27</v>
      </c>
      <c r="E10" s="4"/>
      <c r="G10" s="3"/>
      <c r="H10" s="4"/>
      <c r="J10" s="1"/>
      <c r="K10" s="4"/>
      <c r="M10" s="1"/>
      <c r="N10" s="4"/>
      <c r="P10" s="1"/>
      <c r="Q10" s="4"/>
    </row>
    <row r="11" spans="1:17" x14ac:dyDescent="0.25">
      <c r="A11">
        <v>2009</v>
      </c>
      <c r="B11" s="5">
        <v>1.0616875922083799</v>
      </c>
      <c r="C11" s="5">
        <v>181.20089999999999</v>
      </c>
      <c r="D11" s="1">
        <v>27</v>
      </c>
      <c r="E11" s="4"/>
      <c r="G11" s="3"/>
      <c r="H11" s="4"/>
      <c r="J11" s="1"/>
      <c r="K11" s="4"/>
      <c r="M11" s="1"/>
      <c r="N11" s="4"/>
      <c r="P11" s="1"/>
      <c r="Q11" s="4"/>
    </row>
    <row r="12" spans="1:17" x14ac:dyDescent="0.25">
      <c r="A12">
        <v>2010</v>
      </c>
      <c r="B12" s="5">
        <v>1.07752722520378</v>
      </c>
      <c r="C12" s="5">
        <v>191.27587800000001</v>
      </c>
      <c r="D12" s="1">
        <v>27</v>
      </c>
      <c r="E12" s="4"/>
      <c r="G12" s="3"/>
      <c r="H12" s="4"/>
      <c r="J12" s="1"/>
      <c r="K12" s="4"/>
      <c r="M12" s="1"/>
      <c r="N12" s="4"/>
      <c r="P12" s="1"/>
      <c r="Q12" s="4"/>
    </row>
    <row r="13" spans="1:17" x14ac:dyDescent="0.25">
      <c r="A13">
        <v>2011</v>
      </c>
      <c r="B13" s="5">
        <v>1.1264164449943599</v>
      </c>
      <c r="C13" s="5">
        <v>199.526895</v>
      </c>
      <c r="D13" s="1">
        <v>27</v>
      </c>
      <c r="E13" s="4"/>
      <c r="G13" s="3"/>
      <c r="H13" s="4"/>
      <c r="J13" s="1"/>
      <c r="K13" s="4"/>
      <c r="M13" s="1"/>
      <c r="N13" s="4"/>
      <c r="P13" s="1"/>
      <c r="Q13" s="4"/>
    </row>
    <row r="14" spans="1:17" x14ac:dyDescent="0.25">
      <c r="A14">
        <v>2012</v>
      </c>
      <c r="B14" s="5">
        <v>1.0456685858974899</v>
      </c>
      <c r="C14" s="5">
        <v>185.28863999999999</v>
      </c>
      <c r="D14" s="1">
        <v>27</v>
      </c>
      <c r="E14" s="4"/>
      <c r="G14" s="3"/>
      <c r="H14" s="4"/>
      <c r="J14" s="1"/>
      <c r="K14" s="4"/>
      <c r="M14" s="1"/>
      <c r="N14" s="4"/>
      <c r="P14" s="1"/>
      <c r="Q14" s="4"/>
    </row>
    <row r="15" spans="1:17" x14ac:dyDescent="0.25">
      <c r="A15">
        <v>2013</v>
      </c>
      <c r="B15" s="5">
        <v>1.1055896072337199</v>
      </c>
      <c r="C15" s="5">
        <v>199.18174999999999</v>
      </c>
      <c r="D15" s="1">
        <v>27</v>
      </c>
      <c r="E15" s="4"/>
      <c r="G15" s="3"/>
      <c r="H15" s="4"/>
      <c r="J15" s="1"/>
      <c r="K15" s="4"/>
      <c r="M15" s="1"/>
      <c r="N15" s="4"/>
      <c r="P15" s="1"/>
      <c r="Q15" s="4"/>
    </row>
    <row r="16" spans="1:17" x14ac:dyDescent="0.25">
      <c r="A16">
        <v>2014</v>
      </c>
      <c r="B16" s="5">
        <v>1.28774174479407</v>
      </c>
      <c r="C16" s="5">
        <v>236.90643600000001</v>
      </c>
      <c r="D16" s="1">
        <v>27</v>
      </c>
      <c r="E16" s="4"/>
      <c r="G16" s="3"/>
      <c r="H16" s="4"/>
      <c r="J16" s="1"/>
      <c r="K16" s="4"/>
      <c r="M16" s="1"/>
      <c r="N16" s="4"/>
      <c r="P16" s="1"/>
      <c r="Q16" s="4"/>
    </row>
    <row r="17" spans="1:17" x14ac:dyDescent="0.25">
      <c r="A17">
        <v>2015</v>
      </c>
      <c r="B17" s="5">
        <v>1.1976081941321299</v>
      </c>
      <c r="C17" s="5">
        <v>214.413601</v>
      </c>
      <c r="D17" s="1">
        <v>27</v>
      </c>
      <c r="E17" s="4"/>
      <c r="G17" s="3"/>
      <c r="H17" s="4"/>
      <c r="J17" s="1"/>
      <c r="K17" s="4"/>
      <c r="M17" s="1"/>
      <c r="N17" s="4"/>
      <c r="P17" s="1"/>
      <c r="Q17" s="4"/>
    </row>
    <row r="18" spans="1:17" x14ac:dyDescent="0.25">
      <c r="A18">
        <v>2016</v>
      </c>
      <c r="B18" s="5">
        <v>1.27679447748159</v>
      </c>
      <c r="C18" s="5">
        <v>236.617515</v>
      </c>
      <c r="D18" s="1">
        <v>27</v>
      </c>
      <c r="E18" s="4"/>
      <c r="G18" s="3"/>
      <c r="H18" s="4"/>
      <c r="J18" s="1"/>
      <c r="K18" s="4"/>
      <c r="M18" s="1"/>
      <c r="N18" s="4"/>
      <c r="P18" s="1"/>
      <c r="Q18" s="4"/>
    </row>
    <row r="19" spans="1:17" x14ac:dyDescent="0.25">
      <c r="A19">
        <v>2017</v>
      </c>
      <c r="B19" s="5">
        <v>1.2343048632963001</v>
      </c>
      <c r="C19" s="5">
        <v>222.96905799999999</v>
      </c>
      <c r="D19" s="1">
        <v>27</v>
      </c>
      <c r="E19" s="4"/>
      <c r="G19" s="3"/>
      <c r="H19" s="4"/>
      <c r="J19" s="1"/>
      <c r="K19" s="4"/>
      <c r="M19" s="1"/>
      <c r="N19" s="4"/>
      <c r="P19" s="1"/>
      <c r="Q19" s="4"/>
    </row>
    <row r="20" spans="1:17" x14ac:dyDescent="0.25">
      <c r="A20">
        <v>2018</v>
      </c>
      <c r="B20" s="5">
        <v>1.08863290930332</v>
      </c>
      <c r="C20" s="5">
        <v>219.31285500000001</v>
      </c>
      <c r="D20" s="1">
        <v>27</v>
      </c>
      <c r="E20" s="4"/>
      <c r="G20" s="3"/>
      <c r="H20" s="4"/>
      <c r="J20" s="1"/>
      <c r="K20" s="4"/>
      <c r="M20" s="1"/>
      <c r="N20" s="4"/>
      <c r="P20" s="1"/>
      <c r="Q20" s="4"/>
    </row>
    <row r="21" spans="1:17" x14ac:dyDescent="0.25">
      <c r="C21" s="1"/>
      <c r="D21" s="1"/>
      <c r="E21" s="4"/>
      <c r="G21" s="3"/>
      <c r="H21" s="4"/>
      <c r="J21" s="1"/>
      <c r="K21" s="4"/>
      <c r="M21" s="1"/>
      <c r="N21" s="4"/>
      <c r="P21" s="1"/>
      <c r="Q21" s="4"/>
    </row>
    <row r="22" spans="1:17" x14ac:dyDescent="0.25">
      <c r="A22" t="s">
        <v>0</v>
      </c>
      <c r="B22" t="s">
        <v>4</v>
      </c>
      <c r="C22" s="1" t="s">
        <v>2</v>
      </c>
      <c r="D22" s="1" t="s">
        <v>3</v>
      </c>
      <c r="E22" s="4"/>
      <c r="G22" s="3"/>
      <c r="H22" s="4"/>
      <c r="J22" s="1"/>
      <c r="K22" s="4"/>
      <c r="M22" s="1"/>
      <c r="N22" s="4"/>
      <c r="P22" s="1"/>
      <c r="Q22" s="4"/>
    </row>
    <row r="23" spans="1:17" x14ac:dyDescent="0.25">
      <c r="A23">
        <v>2000</v>
      </c>
      <c r="B23" s="5">
        <v>0.79470641154474397</v>
      </c>
      <c r="C23" s="5">
        <v>59.032361000000002</v>
      </c>
      <c r="D23" s="1">
        <v>10</v>
      </c>
      <c r="E23" s="4"/>
      <c r="G23" s="3"/>
      <c r="H23" s="4"/>
      <c r="J23" s="1"/>
      <c r="K23" s="4"/>
      <c r="M23" s="1"/>
      <c r="N23" s="4"/>
      <c r="P23" s="1"/>
      <c r="Q23" s="4"/>
    </row>
    <row r="24" spans="1:17" x14ac:dyDescent="0.25">
      <c r="A24">
        <v>2001</v>
      </c>
      <c r="B24" s="5">
        <v>0.82192973565733696</v>
      </c>
      <c r="C24" s="5">
        <v>63.053415000000001</v>
      </c>
      <c r="D24" s="1">
        <v>10</v>
      </c>
      <c r="E24" s="4"/>
      <c r="G24" s="3"/>
      <c r="H24" s="4"/>
      <c r="J24" s="1"/>
      <c r="K24" s="4"/>
      <c r="M24" s="1"/>
      <c r="N24" s="4"/>
      <c r="P24" s="1"/>
      <c r="Q24" s="4"/>
    </row>
    <row r="25" spans="1:17" x14ac:dyDescent="0.25">
      <c r="A25">
        <v>2002</v>
      </c>
      <c r="B25" s="5">
        <v>0.77587062284249397</v>
      </c>
      <c r="C25" s="5">
        <v>59.795811999999998</v>
      </c>
      <c r="D25" s="1">
        <v>10</v>
      </c>
      <c r="G25" s="3"/>
      <c r="J25" s="1"/>
      <c r="M25" s="1"/>
      <c r="P25" s="1"/>
    </row>
    <row r="26" spans="1:17" x14ac:dyDescent="0.25">
      <c r="A26">
        <v>2003</v>
      </c>
      <c r="B26" s="5">
        <v>0.77064030360896296</v>
      </c>
      <c r="C26" s="5">
        <v>69.996035000000006</v>
      </c>
      <c r="D26">
        <v>10</v>
      </c>
    </row>
    <row r="27" spans="1:17" x14ac:dyDescent="0.25">
      <c r="A27">
        <v>2004</v>
      </c>
      <c r="B27" s="5">
        <v>0.88265535852444299</v>
      </c>
      <c r="C27" s="5">
        <v>92.785779000000005</v>
      </c>
      <c r="D27" s="1">
        <v>10</v>
      </c>
      <c r="E27" s="4"/>
      <c r="F27" s="2"/>
      <c r="G27" s="4"/>
    </row>
    <row r="28" spans="1:17" x14ac:dyDescent="0.25">
      <c r="A28">
        <v>2005</v>
      </c>
      <c r="B28" s="5">
        <v>1.0157789792485099</v>
      </c>
      <c r="C28" s="5">
        <v>111.253405</v>
      </c>
      <c r="D28" s="1">
        <v>10</v>
      </c>
      <c r="E28" s="4"/>
      <c r="F28" s="2"/>
      <c r="G28" s="4"/>
    </row>
    <row r="29" spans="1:17" x14ac:dyDescent="0.25">
      <c r="A29">
        <v>2006</v>
      </c>
      <c r="B29" s="5">
        <v>0.79507727994918698</v>
      </c>
      <c r="C29" s="5">
        <v>87.967262000000005</v>
      </c>
      <c r="D29" s="1">
        <v>10</v>
      </c>
      <c r="E29" s="4"/>
      <c r="F29" s="2"/>
      <c r="G29" s="4"/>
    </row>
    <row r="30" spans="1:17" x14ac:dyDescent="0.25">
      <c r="A30">
        <v>2007</v>
      </c>
      <c r="B30" s="5">
        <v>0.87260973845337597</v>
      </c>
      <c r="C30" s="5">
        <v>102.76702899999999</v>
      </c>
      <c r="D30" s="1">
        <v>10</v>
      </c>
      <c r="E30" s="4"/>
      <c r="F30" s="3"/>
      <c r="G30" s="4"/>
    </row>
    <row r="31" spans="1:17" x14ac:dyDescent="0.25">
      <c r="A31">
        <v>2008</v>
      </c>
      <c r="B31" s="5">
        <v>0.84062512332293504</v>
      </c>
      <c r="C31" s="5">
        <v>106.33668400000001</v>
      </c>
      <c r="D31" s="1">
        <v>10</v>
      </c>
      <c r="E31" s="4"/>
      <c r="F31" s="3"/>
      <c r="G31" s="4"/>
    </row>
    <row r="32" spans="1:17" x14ac:dyDescent="0.25">
      <c r="A32">
        <v>2009</v>
      </c>
      <c r="B32" s="5">
        <v>0.954396071403529</v>
      </c>
      <c r="C32" s="5">
        <v>128.67970099999999</v>
      </c>
      <c r="D32" s="1">
        <v>10</v>
      </c>
      <c r="E32" s="4"/>
      <c r="F32" s="3"/>
      <c r="G32" s="4"/>
    </row>
    <row r="33" spans="1:7" x14ac:dyDescent="0.25">
      <c r="A33">
        <v>2010</v>
      </c>
      <c r="B33" s="5">
        <v>0.99559962720852002</v>
      </c>
      <c r="C33" s="5">
        <v>136.948286</v>
      </c>
      <c r="D33" s="1">
        <v>10</v>
      </c>
      <c r="E33" s="4"/>
      <c r="F33" s="3"/>
      <c r="G33" s="4"/>
    </row>
    <row r="34" spans="1:7" x14ac:dyDescent="0.25">
      <c r="A34">
        <v>2011</v>
      </c>
      <c r="B34" s="5">
        <v>1.0224771088006499</v>
      </c>
      <c r="C34" s="5">
        <v>137.46593899999999</v>
      </c>
      <c r="D34" s="1">
        <v>10</v>
      </c>
      <c r="E34" s="4"/>
      <c r="F34" s="3"/>
      <c r="G34" s="4"/>
    </row>
    <row r="35" spans="1:7" x14ac:dyDescent="0.25">
      <c r="A35">
        <v>2012</v>
      </c>
      <c r="B35" s="5">
        <v>1.0718937502222099</v>
      </c>
      <c r="C35" s="5">
        <v>140.793362</v>
      </c>
      <c r="D35" s="1">
        <v>10</v>
      </c>
      <c r="E35" s="4"/>
      <c r="F35" s="3"/>
      <c r="G35" s="4"/>
    </row>
    <row r="36" spans="1:7" x14ac:dyDescent="0.25">
      <c r="A36">
        <v>2013</v>
      </c>
      <c r="B36" s="5">
        <v>1.1220053761129201</v>
      </c>
      <c r="C36" s="5">
        <v>150.228272</v>
      </c>
      <c r="D36" s="1">
        <v>10</v>
      </c>
      <c r="E36" s="4"/>
      <c r="F36" s="3"/>
      <c r="G36" s="4"/>
    </row>
    <row r="37" spans="1:7" x14ac:dyDescent="0.25">
      <c r="A37">
        <v>2014</v>
      </c>
      <c r="B37" s="5">
        <v>1.2317631396098201</v>
      </c>
      <c r="C37" s="5">
        <v>166.89147199999999</v>
      </c>
      <c r="D37" s="1">
        <v>10</v>
      </c>
      <c r="E37" s="4"/>
      <c r="F37" s="3"/>
      <c r="G37" s="4"/>
    </row>
    <row r="38" spans="1:7" x14ac:dyDescent="0.25">
      <c r="A38">
        <v>2015</v>
      </c>
      <c r="B38" s="5">
        <v>1.14520500439855</v>
      </c>
      <c r="C38" s="5">
        <v>148.80209199999999</v>
      </c>
      <c r="D38" s="1">
        <v>10</v>
      </c>
      <c r="E38" s="4"/>
      <c r="F38" s="3"/>
      <c r="G38" s="4"/>
    </row>
    <row r="39" spans="1:7" x14ac:dyDescent="0.25">
      <c r="A39">
        <v>2016</v>
      </c>
      <c r="B39" s="5">
        <v>1.22893482346459</v>
      </c>
      <c r="C39" s="5">
        <v>160.786047</v>
      </c>
      <c r="D39" s="1">
        <v>10</v>
      </c>
      <c r="E39" s="4"/>
      <c r="F39" s="3"/>
      <c r="G39" s="4"/>
    </row>
    <row r="40" spans="1:7" x14ac:dyDescent="0.25">
      <c r="A40">
        <v>2017</v>
      </c>
      <c r="B40" s="5">
        <v>1.1451939178738899</v>
      </c>
      <c r="C40" s="5">
        <v>143.405959</v>
      </c>
      <c r="D40" s="1">
        <v>10</v>
      </c>
      <c r="E40" s="4"/>
      <c r="F40" s="3"/>
      <c r="G40" s="4"/>
    </row>
    <row r="41" spans="1:7" x14ac:dyDescent="0.25">
      <c r="A41">
        <v>2018</v>
      </c>
      <c r="B41" s="5">
        <v>0.97863819294072196</v>
      </c>
      <c r="C41" s="5">
        <v>135.54211000000001</v>
      </c>
      <c r="D41" s="1">
        <v>10</v>
      </c>
      <c r="E41" s="4"/>
      <c r="G41" s="4"/>
    </row>
    <row r="42" spans="1:7" x14ac:dyDescent="0.25">
      <c r="D42" s="1"/>
      <c r="E42" s="4"/>
      <c r="F42" s="3"/>
      <c r="G42" s="4"/>
    </row>
    <row r="43" spans="1:7" x14ac:dyDescent="0.25">
      <c r="D43" s="1"/>
      <c r="E43" s="4"/>
      <c r="F43" s="3"/>
      <c r="G43" s="4"/>
    </row>
    <row r="44" spans="1:7" x14ac:dyDescent="0.25">
      <c r="D44" s="1"/>
      <c r="E44" s="4"/>
      <c r="F44" s="3"/>
      <c r="G44" s="4"/>
    </row>
    <row r="45" spans="1:7" x14ac:dyDescent="0.25">
      <c r="D45" s="1"/>
      <c r="E45" s="4"/>
      <c r="F45" s="3"/>
      <c r="G45" s="4"/>
    </row>
    <row r="46" spans="1:7" x14ac:dyDescent="0.25">
      <c r="D46" s="1"/>
      <c r="E46" s="4"/>
      <c r="F46" s="3"/>
      <c r="G46" s="4"/>
    </row>
    <row r="47" spans="1:7" x14ac:dyDescent="0.25">
      <c r="D47" s="1"/>
      <c r="E47" s="4"/>
      <c r="F47" s="3"/>
      <c r="G47" s="4"/>
    </row>
    <row r="48" spans="1:7" x14ac:dyDescent="0.25">
      <c r="D48" s="1"/>
      <c r="E48" s="4"/>
      <c r="F48" s="3"/>
      <c r="G48" s="4"/>
    </row>
    <row r="49" spans="4:7" x14ac:dyDescent="0.25">
      <c r="D49" s="1"/>
      <c r="E49" s="4"/>
      <c r="F49" s="3"/>
      <c r="G49" s="4"/>
    </row>
    <row r="50" spans="4:7" x14ac:dyDescent="0.25">
      <c r="D50" s="1"/>
    </row>
    <row r="51" spans="4:7" x14ac:dyDescent="0.25">
      <c r="D51" s="1"/>
    </row>
    <row r="52" spans="4:7" x14ac:dyDescent="0.25">
      <c r="D52" s="1"/>
    </row>
    <row r="53" spans="4:7" x14ac:dyDescent="0.25">
      <c r="D53" s="1"/>
    </row>
    <row r="54" spans="4:7" x14ac:dyDescent="0.25">
      <c r="D54" s="1"/>
    </row>
    <row r="55" spans="4:7" x14ac:dyDescent="0.25">
      <c r="D55" s="1"/>
    </row>
    <row r="56" spans="4:7" x14ac:dyDescent="0.25">
      <c r="D56" s="1"/>
    </row>
    <row r="57" spans="4:7" x14ac:dyDescent="0.25">
      <c r="D57" s="1"/>
    </row>
    <row r="58" spans="4:7" x14ac:dyDescent="0.25">
      <c r="D58" s="1"/>
    </row>
    <row r="59" spans="4:7" x14ac:dyDescent="0.25">
      <c r="D59" s="1"/>
    </row>
    <row r="60" spans="4:7" x14ac:dyDescent="0.25">
      <c r="D60" s="1"/>
    </row>
    <row r="61" spans="4:7" x14ac:dyDescent="0.25">
      <c r="D61" s="1"/>
    </row>
    <row r="62" spans="4:7" x14ac:dyDescent="0.25">
      <c r="D62" s="1"/>
    </row>
    <row r="63" spans="4:7" x14ac:dyDescent="0.25">
      <c r="D63" s="1"/>
    </row>
    <row r="64" spans="4:7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</sheetData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8" workbookViewId="0">
      <selection activeCell="I20" sqref="I20"/>
    </sheetView>
  </sheetViews>
  <sheetFormatPr defaultColWidth="11" defaultRowHeight="15.75" x14ac:dyDescent="0.25"/>
  <cols>
    <col min="1" max="1" width="4.875" bestFit="1" customWidth="1"/>
    <col min="2" max="2" width="23.875" bestFit="1" customWidth="1"/>
    <col min="3" max="3" width="14.375" bestFit="1" customWidth="1"/>
    <col min="4" max="4" width="13.875" bestFit="1" customWidth="1"/>
    <col min="5" max="5" width="12.125" bestFit="1" customWidth="1"/>
    <col min="6" max="6" width="3.125" bestFit="1" customWidth="1"/>
    <col min="7" max="7" width="11.125" bestFit="1" customWidth="1"/>
    <col min="8" max="8" width="11.125" customWidth="1"/>
    <col min="10" max="10" width="20.875" bestFit="1" customWidth="1"/>
    <col min="14" max="14" width="14.125" bestFit="1" customWidth="1"/>
  </cols>
  <sheetData>
    <row r="1" spans="1:16" x14ac:dyDescent="0.25">
      <c r="A1" t="s">
        <v>0</v>
      </c>
      <c r="B1" t="s">
        <v>8</v>
      </c>
      <c r="C1" t="s">
        <v>9</v>
      </c>
      <c r="D1" t="s">
        <v>10</v>
      </c>
      <c r="E1" t="s">
        <v>11</v>
      </c>
      <c r="F1" t="s">
        <v>3</v>
      </c>
    </row>
    <row r="2" spans="1:16" x14ac:dyDescent="0.25">
      <c r="A2">
        <v>2000</v>
      </c>
      <c r="B2" s="5">
        <v>0.209309758966121</v>
      </c>
      <c r="C2" s="5">
        <v>27.891352999999999</v>
      </c>
      <c r="D2" s="5">
        <v>32.742137</v>
      </c>
      <c r="E2" s="5">
        <v>60.633490000000002</v>
      </c>
      <c r="F2">
        <v>27</v>
      </c>
      <c r="G2" s="1"/>
      <c r="H2" s="1"/>
      <c r="K2" s="1"/>
      <c r="L2" s="4"/>
      <c r="O2" s="1"/>
      <c r="P2" s="4"/>
    </row>
    <row r="3" spans="1:16" x14ac:dyDescent="0.25">
      <c r="A3">
        <v>2001</v>
      </c>
      <c r="B3" s="5">
        <v>0.23781586412505001</v>
      </c>
      <c r="C3" s="5">
        <v>29.372333999999999</v>
      </c>
      <c r="D3" s="5">
        <v>41.895083</v>
      </c>
      <c r="E3" s="5">
        <v>71.267416999999995</v>
      </c>
      <c r="F3">
        <v>27</v>
      </c>
      <c r="G3" s="1"/>
      <c r="H3" s="1"/>
      <c r="K3" s="1"/>
      <c r="L3" s="4"/>
      <c r="O3" s="1"/>
      <c r="P3" s="4"/>
    </row>
    <row r="4" spans="1:16" x14ac:dyDescent="0.25">
      <c r="A4">
        <v>2002</v>
      </c>
      <c r="B4" s="5">
        <v>0.27180728264508103</v>
      </c>
      <c r="C4" s="5">
        <v>31.755576999999999</v>
      </c>
      <c r="D4" s="5">
        <v>51.413809000000001</v>
      </c>
      <c r="E4" s="5">
        <v>83.169386000000003</v>
      </c>
      <c r="F4">
        <v>27</v>
      </c>
      <c r="G4" s="1"/>
      <c r="H4" s="1"/>
      <c r="K4" s="1"/>
      <c r="L4" s="4"/>
      <c r="O4" s="1"/>
      <c r="P4" s="4"/>
    </row>
    <row r="5" spans="1:16" x14ac:dyDescent="0.25">
      <c r="A5">
        <v>2003</v>
      </c>
      <c r="B5" s="5">
        <v>0.25837697088576</v>
      </c>
      <c r="C5" s="5">
        <v>25.515325000000001</v>
      </c>
      <c r="D5" s="5">
        <v>59.375754000000001</v>
      </c>
      <c r="E5" s="5">
        <v>84.891079000000005</v>
      </c>
      <c r="F5">
        <v>27</v>
      </c>
      <c r="G5" s="1"/>
      <c r="H5" s="1"/>
      <c r="K5" s="1"/>
      <c r="L5" s="4"/>
      <c r="O5" s="1"/>
      <c r="P5" s="4"/>
    </row>
    <row r="6" spans="1:16" x14ac:dyDescent="0.25">
      <c r="A6">
        <v>2004</v>
      </c>
      <c r="B6" s="5">
        <v>0.30020179528165902</v>
      </c>
      <c r="C6" s="5">
        <v>42.014310000000002</v>
      </c>
      <c r="D6" s="5">
        <v>73.509998999999993</v>
      </c>
      <c r="E6" s="5">
        <v>115.524309</v>
      </c>
      <c r="F6">
        <v>27</v>
      </c>
      <c r="G6" s="1"/>
      <c r="H6" s="1"/>
      <c r="K6" s="1"/>
      <c r="L6" s="4"/>
      <c r="O6" s="1"/>
      <c r="P6" s="4"/>
    </row>
    <row r="7" spans="1:16" x14ac:dyDescent="0.25">
      <c r="A7">
        <v>2005</v>
      </c>
      <c r="B7" s="5">
        <v>0.26544112694237099</v>
      </c>
      <c r="C7" s="5">
        <v>39.144278</v>
      </c>
      <c r="D7" s="5">
        <v>73.588166999999999</v>
      </c>
      <c r="E7" s="5">
        <v>112.732445</v>
      </c>
      <c r="F7">
        <v>27</v>
      </c>
      <c r="G7" s="1"/>
      <c r="H7" s="1"/>
      <c r="K7" s="1"/>
      <c r="L7" s="4"/>
      <c r="O7" s="1"/>
      <c r="P7" s="4"/>
    </row>
    <row r="8" spans="1:16" x14ac:dyDescent="0.25">
      <c r="A8">
        <v>2006</v>
      </c>
      <c r="B8" s="5">
        <v>0.25085868517779902</v>
      </c>
      <c r="C8" s="5">
        <v>31.081104</v>
      </c>
      <c r="D8" s="5">
        <v>78.889915000000002</v>
      </c>
      <c r="E8" s="5">
        <v>109.971019</v>
      </c>
      <c r="F8">
        <v>27</v>
      </c>
      <c r="G8" s="1"/>
      <c r="H8" s="1"/>
      <c r="K8" s="1"/>
      <c r="L8" s="4"/>
      <c r="O8" s="1"/>
      <c r="P8" s="4"/>
    </row>
    <row r="9" spans="1:16" x14ac:dyDescent="0.25">
      <c r="A9">
        <v>2007</v>
      </c>
      <c r="B9" s="5">
        <v>0.290884914199322</v>
      </c>
      <c r="C9" s="5">
        <v>42.100109000000003</v>
      </c>
      <c r="D9" s="5">
        <v>98.248923000000005</v>
      </c>
      <c r="E9" s="5">
        <v>140.34903199999999</v>
      </c>
      <c r="F9">
        <v>27</v>
      </c>
      <c r="G9" s="1"/>
      <c r="H9" s="1"/>
      <c r="K9" s="1"/>
      <c r="L9" s="4"/>
      <c r="O9" s="1"/>
      <c r="P9" s="4"/>
    </row>
    <row r="10" spans="1:16" x14ac:dyDescent="0.25">
      <c r="A10">
        <v>2008</v>
      </c>
      <c r="B10" s="5">
        <v>0.32989017335751297</v>
      </c>
      <c r="C10" s="5">
        <v>47.517342999999997</v>
      </c>
      <c r="D10" s="5">
        <v>127.01299</v>
      </c>
      <c r="E10" s="5">
        <v>174.53033300000001</v>
      </c>
      <c r="F10">
        <v>27</v>
      </c>
      <c r="G10" s="1"/>
      <c r="H10" s="1"/>
      <c r="K10" s="1"/>
      <c r="L10" s="4"/>
      <c r="O10" s="1"/>
      <c r="P10" s="4"/>
    </row>
    <row r="11" spans="1:16" x14ac:dyDescent="0.25">
      <c r="A11">
        <v>2009</v>
      </c>
      <c r="B11" s="5">
        <v>0.44907903890239798</v>
      </c>
      <c r="C11" s="5">
        <v>39.765633000000001</v>
      </c>
      <c r="D11" s="5">
        <v>198.071406</v>
      </c>
      <c r="E11" s="5">
        <v>237.837039</v>
      </c>
      <c r="F11">
        <v>27</v>
      </c>
      <c r="G11" s="1"/>
      <c r="H11" s="1"/>
      <c r="K11" s="1"/>
      <c r="L11" s="4"/>
      <c r="O11" s="1"/>
      <c r="P11" s="4"/>
    </row>
    <row r="12" spans="1:16" x14ac:dyDescent="0.25">
      <c r="A12">
        <v>2010</v>
      </c>
      <c r="B12" s="5">
        <v>0.41015631038991002</v>
      </c>
      <c r="C12" s="5">
        <v>39.841537000000002</v>
      </c>
      <c r="D12" s="5">
        <v>211.746971</v>
      </c>
      <c r="E12" s="5">
        <v>251.58850799999999</v>
      </c>
      <c r="F12">
        <v>26</v>
      </c>
      <c r="G12" s="1"/>
      <c r="H12" s="1"/>
      <c r="K12" s="1"/>
      <c r="L12" s="4"/>
      <c r="O12" s="1"/>
      <c r="P12" s="4"/>
    </row>
    <row r="13" spans="1:16" x14ac:dyDescent="0.25">
      <c r="A13">
        <v>2011</v>
      </c>
      <c r="B13" s="5">
        <v>0.44031309407570302</v>
      </c>
      <c r="C13" s="5">
        <v>48.876750000000001</v>
      </c>
      <c r="D13" s="5">
        <v>228.65816799999999</v>
      </c>
      <c r="E13" s="5">
        <v>277.534918</v>
      </c>
      <c r="F13">
        <v>27</v>
      </c>
      <c r="G13" s="1"/>
      <c r="H13" s="1"/>
      <c r="K13" s="1"/>
      <c r="L13" s="4"/>
      <c r="O13" s="1"/>
      <c r="P13" s="4"/>
    </row>
    <row r="14" spans="1:16" x14ac:dyDescent="0.25">
      <c r="A14">
        <v>2012</v>
      </c>
      <c r="B14" s="5">
        <v>0.46366002827715302</v>
      </c>
      <c r="C14" s="5">
        <v>57.468190999999997</v>
      </c>
      <c r="D14" s="5">
        <v>235.63675900000001</v>
      </c>
      <c r="E14" s="5">
        <v>293.10494999999997</v>
      </c>
      <c r="F14">
        <v>27</v>
      </c>
      <c r="G14" s="1"/>
      <c r="H14" s="1"/>
      <c r="K14" s="1"/>
      <c r="L14" s="4"/>
      <c r="O14" s="1"/>
      <c r="P14" s="4"/>
    </row>
    <row r="15" spans="1:16" x14ac:dyDescent="0.25">
      <c r="A15">
        <v>2013</v>
      </c>
      <c r="B15" s="5">
        <v>0.46999845624470299</v>
      </c>
      <c r="C15" s="5">
        <v>49.195740000000001</v>
      </c>
      <c r="D15" s="5">
        <v>255.74886799999999</v>
      </c>
      <c r="E15" s="5">
        <v>304.94460800000002</v>
      </c>
      <c r="F15">
        <v>27</v>
      </c>
      <c r="G15" s="1"/>
      <c r="H15" s="1"/>
      <c r="K15" s="1"/>
      <c r="L15" s="4"/>
      <c r="O15" s="1"/>
      <c r="P15" s="4"/>
    </row>
    <row r="16" spans="1:16" x14ac:dyDescent="0.25">
      <c r="A16">
        <v>2014</v>
      </c>
      <c r="B16" s="5">
        <v>0.52984489335399598</v>
      </c>
      <c r="C16" s="5">
        <v>51.416567999999998</v>
      </c>
      <c r="D16" s="5">
        <v>303.772266</v>
      </c>
      <c r="E16" s="5">
        <v>355.18883399999999</v>
      </c>
      <c r="F16">
        <v>27</v>
      </c>
      <c r="G16" s="1"/>
      <c r="H16" s="1"/>
      <c r="K16" s="1"/>
      <c r="L16" s="4"/>
      <c r="O16" s="1"/>
      <c r="P16" s="4"/>
    </row>
    <row r="17" spans="1:16" x14ac:dyDescent="0.25">
      <c r="A17">
        <v>2015</v>
      </c>
      <c r="B17" s="5">
        <v>0.64895459805484701</v>
      </c>
      <c r="C17" s="5">
        <v>56.737046999999997</v>
      </c>
      <c r="D17" s="5">
        <v>367.73694699999999</v>
      </c>
      <c r="E17" s="5">
        <v>424.473994</v>
      </c>
      <c r="F17">
        <v>27</v>
      </c>
      <c r="G17" s="1"/>
      <c r="H17" s="1"/>
      <c r="K17" s="1"/>
      <c r="L17" s="4"/>
      <c r="O17" s="1"/>
      <c r="P17" s="4"/>
    </row>
    <row r="18" spans="1:16" x14ac:dyDescent="0.25">
      <c r="A18">
        <v>2016</v>
      </c>
      <c r="B18" s="5">
        <v>0.69032150881672805</v>
      </c>
      <c r="C18" s="5">
        <v>61.523417000000002</v>
      </c>
      <c r="D18" s="5">
        <v>401.38930499999998</v>
      </c>
      <c r="E18" s="5">
        <v>462.91272199999997</v>
      </c>
      <c r="F18">
        <v>27</v>
      </c>
      <c r="G18" s="1"/>
      <c r="H18" s="1"/>
      <c r="K18" s="1"/>
      <c r="L18" s="4"/>
      <c r="O18" s="1"/>
      <c r="P18" s="4"/>
    </row>
    <row r="19" spans="1:16" x14ac:dyDescent="0.25">
      <c r="A19">
        <v>2017</v>
      </c>
      <c r="B19" s="5">
        <v>0.69089441934142204</v>
      </c>
      <c r="C19" s="5">
        <v>60.151508</v>
      </c>
      <c r="D19" s="5">
        <v>397.24732899999998</v>
      </c>
      <c r="E19" s="5">
        <v>457.39883700000001</v>
      </c>
      <c r="F19">
        <v>27</v>
      </c>
      <c r="G19" s="1"/>
      <c r="H19" s="1"/>
      <c r="K19" s="1"/>
      <c r="L19" s="4"/>
      <c r="O19" s="1"/>
      <c r="P19" s="4"/>
    </row>
    <row r="20" spans="1:16" x14ac:dyDescent="0.25">
      <c r="A20">
        <v>2018</v>
      </c>
      <c r="B20" s="5">
        <v>0.72164846781766201</v>
      </c>
      <c r="C20" s="5">
        <v>64.847611000000001</v>
      </c>
      <c r="D20" s="5">
        <v>452.77374200000003</v>
      </c>
      <c r="E20" s="5">
        <v>517.621353</v>
      </c>
      <c r="F20">
        <v>27</v>
      </c>
      <c r="G20" s="1"/>
      <c r="H20" s="1"/>
      <c r="K20" s="1"/>
      <c r="L20" s="4"/>
      <c r="O20" s="1"/>
      <c r="P20" s="4"/>
    </row>
    <row r="21" spans="1:16" x14ac:dyDescent="0.25">
      <c r="C21" s="1"/>
      <c r="D21" s="4"/>
      <c r="E21">
        <f>'Figure 3 &amp; 4'!E20/'Figure 2'!$C$20</f>
        <v>2.3601961362456385</v>
      </c>
      <c r="G21" s="1"/>
      <c r="H21" s="1"/>
      <c r="K21" s="1"/>
      <c r="L21" s="4"/>
      <c r="O21" s="1"/>
      <c r="P21" s="4"/>
    </row>
    <row r="22" spans="1:16" x14ac:dyDescent="0.25">
      <c r="C22" s="1"/>
      <c r="D22" s="4"/>
      <c r="G22" s="1"/>
      <c r="H22" s="1"/>
      <c r="K22" s="1"/>
      <c r="L22" s="4"/>
      <c r="O22" s="1"/>
      <c r="P22" s="4"/>
    </row>
    <row r="23" spans="1:16" x14ac:dyDescent="0.25">
      <c r="A23" t="s">
        <v>0</v>
      </c>
      <c r="B23" t="s">
        <v>1</v>
      </c>
      <c r="C23" s="1" t="s">
        <v>5</v>
      </c>
      <c r="D23" s="4" t="s">
        <v>6</v>
      </c>
      <c r="E23" t="s">
        <v>7</v>
      </c>
      <c r="F23" t="s">
        <v>3</v>
      </c>
      <c r="G23" s="1"/>
      <c r="H23" s="1"/>
      <c r="K23" s="1"/>
      <c r="L23" s="4"/>
      <c r="O23" s="1"/>
      <c r="P23" s="4"/>
    </row>
    <row r="24" spans="1:16" x14ac:dyDescent="0.25">
      <c r="A24">
        <v>2000</v>
      </c>
      <c r="B24">
        <v>0.22852070183055001</v>
      </c>
      <c r="C24" s="1">
        <v>23.278817</v>
      </c>
      <c r="D24" s="4">
        <v>27.261927</v>
      </c>
      <c r="E24">
        <v>50.540743999999997</v>
      </c>
      <c r="F24">
        <v>10</v>
      </c>
      <c r="G24" s="1"/>
      <c r="H24" s="1"/>
      <c r="K24" s="1"/>
      <c r="L24" s="4"/>
      <c r="O24" s="1"/>
      <c r="P24" s="4"/>
    </row>
    <row r="25" spans="1:16" x14ac:dyDescent="0.25">
      <c r="A25">
        <v>2001</v>
      </c>
      <c r="B25">
        <v>0.24867994457176801</v>
      </c>
      <c r="C25">
        <v>26.484359999999999</v>
      </c>
      <c r="D25">
        <v>30.709814000000001</v>
      </c>
      <c r="E25">
        <v>57.194173999999997</v>
      </c>
      <c r="F25">
        <v>10</v>
      </c>
    </row>
    <row r="26" spans="1:16" x14ac:dyDescent="0.25">
      <c r="A26">
        <v>2002</v>
      </c>
      <c r="B26">
        <v>0.28139798462024301</v>
      </c>
      <c r="C26">
        <v>27.513802999999999</v>
      </c>
      <c r="D26">
        <v>39.321361000000003</v>
      </c>
      <c r="E26">
        <v>66.835164000000006</v>
      </c>
      <c r="F26">
        <v>10</v>
      </c>
    </row>
    <row r="27" spans="1:16" x14ac:dyDescent="0.25">
      <c r="A27">
        <v>2003</v>
      </c>
      <c r="B27">
        <v>0.27323258114378302</v>
      </c>
      <c r="C27">
        <v>23.072234000000002</v>
      </c>
      <c r="D27">
        <v>45.255616000000003</v>
      </c>
      <c r="E27">
        <v>68.327849999999998</v>
      </c>
      <c r="F27">
        <v>10</v>
      </c>
    </row>
    <row r="28" spans="1:16" x14ac:dyDescent="0.25">
      <c r="A28">
        <v>2004</v>
      </c>
      <c r="B28">
        <v>0.32917721039733999</v>
      </c>
      <c r="C28">
        <v>38.115349999999999</v>
      </c>
      <c r="D28">
        <v>59.426651</v>
      </c>
      <c r="E28">
        <v>97.542000999999999</v>
      </c>
      <c r="F28">
        <v>10</v>
      </c>
    </row>
    <row r="29" spans="1:16" x14ac:dyDescent="0.25">
      <c r="A29">
        <v>2005</v>
      </c>
      <c r="B29">
        <v>0.29104496232377303</v>
      </c>
      <c r="C29">
        <v>37.320942000000002</v>
      </c>
      <c r="D29">
        <v>58.234485999999997</v>
      </c>
      <c r="E29">
        <v>95.555428000000006</v>
      </c>
      <c r="F29">
        <v>10</v>
      </c>
    </row>
    <row r="30" spans="1:16" x14ac:dyDescent="0.25">
      <c r="A30">
        <v>2006</v>
      </c>
      <c r="B30">
        <v>0.268597162083059</v>
      </c>
      <c r="C30">
        <v>28.666011000000001</v>
      </c>
      <c r="D30">
        <v>60.667135999999999</v>
      </c>
      <c r="E30">
        <v>89.333146999999997</v>
      </c>
      <c r="F30">
        <v>10</v>
      </c>
    </row>
    <row r="31" spans="1:16" x14ac:dyDescent="0.25">
      <c r="A31">
        <v>2007</v>
      </c>
      <c r="B31">
        <v>0.28031450437201599</v>
      </c>
      <c r="C31">
        <v>31.000982</v>
      </c>
      <c r="D31">
        <v>70.868581000000006</v>
      </c>
      <c r="E31">
        <v>101.869563</v>
      </c>
      <c r="F31">
        <v>10</v>
      </c>
    </row>
    <row r="32" spans="1:16" x14ac:dyDescent="0.25">
      <c r="A32">
        <v>2008</v>
      </c>
      <c r="B32">
        <v>0.33633746426463501</v>
      </c>
      <c r="C32">
        <v>42.011479999999999</v>
      </c>
      <c r="D32">
        <v>89.332913000000005</v>
      </c>
      <c r="E32">
        <v>131.344393</v>
      </c>
      <c r="F32">
        <v>10</v>
      </c>
    </row>
    <row r="33" spans="1:6" x14ac:dyDescent="0.25">
      <c r="A33">
        <v>2009</v>
      </c>
      <c r="B33">
        <v>0.52312296605935404</v>
      </c>
      <c r="C33">
        <v>31.744607999999999</v>
      </c>
      <c r="D33">
        <v>168.68594200000001</v>
      </c>
      <c r="E33">
        <v>200.43055000000001</v>
      </c>
      <c r="F33">
        <v>10</v>
      </c>
    </row>
    <row r="34" spans="1:6" x14ac:dyDescent="0.25">
      <c r="A34">
        <v>2010</v>
      </c>
      <c r="B34">
        <v>0.45291913978131298</v>
      </c>
      <c r="C34">
        <v>34.700316000000001</v>
      </c>
      <c r="D34">
        <v>170.418926</v>
      </c>
      <c r="E34">
        <v>205.11924200000001</v>
      </c>
      <c r="F34">
        <v>10</v>
      </c>
    </row>
    <row r="35" spans="1:6" x14ac:dyDescent="0.25">
      <c r="A35">
        <v>2011</v>
      </c>
      <c r="B35">
        <v>0.465117802233802</v>
      </c>
      <c r="C35">
        <v>37.098049000000003</v>
      </c>
      <c r="D35">
        <v>174.369317</v>
      </c>
      <c r="E35">
        <v>211.467366</v>
      </c>
      <c r="F35">
        <v>10</v>
      </c>
    </row>
    <row r="36" spans="1:6" x14ac:dyDescent="0.25">
      <c r="A36">
        <v>2012</v>
      </c>
      <c r="B36">
        <v>0.46288618330218401</v>
      </c>
      <c r="C36">
        <v>44.147706999999997</v>
      </c>
      <c r="D36">
        <v>164.815606</v>
      </c>
      <c r="E36">
        <v>208.963313</v>
      </c>
      <c r="F36">
        <v>10</v>
      </c>
    </row>
    <row r="37" spans="1:6" x14ac:dyDescent="0.25">
      <c r="A37">
        <v>2013</v>
      </c>
      <c r="B37">
        <v>0.46102121305058102</v>
      </c>
      <c r="C37">
        <v>39.431621999999997</v>
      </c>
      <c r="D37">
        <v>172.800149</v>
      </c>
      <c r="E37">
        <v>212.23177100000001</v>
      </c>
      <c r="F37">
        <v>10</v>
      </c>
    </row>
    <row r="38" spans="1:6" x14ac:dyDescent="0.25">
      <c r="A38">
        <v>2014</v>
      </c>
      <c r="B38">
        <v>0.53527267354225605</v>
      </c>
      <c r="C38">
        <v>37.348618999999999</v>
      </c>
      <c r="D38">
        <v>206.00391300000001</v>
      </c>
      <c r="E38">
        <v>243.352532</v>
      </c>
      <c r="F38">
        <v>10</v>
      </c>
    </row>
    <row r="39" spans="1:6" x14ac:dyDescent="0.25">
      <c r="A39">
        <v>2015</v>
      </c>
      <c r="B39">
        <v>0.552842185242715</v>
      </c>
      <c r="C39">
        <v>42.442236999999999</v>
      </c>
      <c r="D39">
        <v>193.54492300000001</v>
      </c>
      <c r="E39">
        <v>235.98715999999999</v>
      </c>
      <c r="F39">
        <v>10</v>
      </c>
    </row>
    <row r="40" spans="1:6" x14ac:dyDescent="0.25">
      <c r="A40">
        <v>2016</v>
      </c>
      <c r="B40">
        <v>0.57860897450843096</v>
      </c>
      <c r="C40">
        <v>44.484332000000002</v>
      </c>
      <c r="D40">
        <v>207.72941</v>
      </c>
      <c r="E40">
        <v>252.213742</v>
      </c>
      <c r="F40">
        <v>10</v>
      </c>
    </row>
    <row r="41" spans="1:6" x14ac:dyDescent="0.25">
      <c r="A41">
        <v>2017</v>
      </c>
      <c r="B41">
        <v>0.58094232050115502</v>
      </c>
      <c r="C41">
        <v>35.791910000000001</v>
      </c>
      <c r="D41">
        <v>213.27119500000001</v>
      </c>
      <c r="E41">
        <v>249.06310500000001</v>
      </c>
      <c r="F41">
        <v>10</v>
      </c>
    </row>
    <row r="42" spans="1:6" x14ac:dyDescent="0.25">
      <c r="A42">
        <v>2018</v>
      </c>
      <c r="B42">
        <v>0.65832946366951595</v>
      </c>
      <c r="C42">
        <v>49.180768999999998</v>
      </c>
      <c r="D42">
        <v>261.173968</v>
      </c>
      <c r="E42">
        <v>310.354737</v>
      </c>
      <c r="F42">
        <v>10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D43" sqref="D43"/>
    </sheetView>
  </sheetViews>
  <sheetFormatPr defaultColWidth="11" defaultRowHeight="15.75" x14ac:dyDescent="0.25"/>
  <cols>
    <col min="1" max="1" width="4.875" bestFit="1" customWidth="1"/>
    <col min="2" max="2" width="14.375" customWidth="1"/>
    <col min="3" max="3" width="13.875" customWidth="1"/>
    <col min="4" max="4" width="13.5" bestFit="1" customWidth="1"/>
    <col min="5" max="5" width="6.375" bestFit="1" customWidth="1"/>
    <col min="6" max="6" width="2.875" bestFit="1" customWidth="1"/>
    <col min="7" max="7" width="14.125" bestFit="1" customWidth="1"/>
    <col min="11" max="11" width="14.125" bestFit="1" customWidth="1"/>
    <col min="12" max="12" width="11.125" bestFit="1" customWidth="1"/>
  </cols>
  <sheetData>
    <row r="1" spans="1:13" x14ac:dyDescent="0.25">
      <c r="A1" t="s">
        <v>0</v>
      </c>
      <c r="B1" t="s">
        <v>23</v>
      </c>
      <c r="C1" t="s">
        <v>12</v>
      </c>
      <c r="D1" t="s">
        <v>13</v>
      </c>
      <c r="E1" t="s">
        <v>2</v>
      </c>
      <c r="F1" t="s">
        <v>3</v>
      </c>
    </row>
    <row r="2" spans="1:13" x14ac:dyDescent="0.25">
      <c r="A2" s="4">
        <v>2000</v>
      </c>
      <c r="B2" s="5">
        <v>0.880682614609685</v>
      </c>
      <c r="C2" s="5">
        <v>18.293634000000001</v>
      </c>
      <c r="D2" s="5">
        <v>11.744922000000001</v>
      </c>
      <c r="E2" s="5">
        <v>30.038556</v>
      </c>
      <c r="F2">
        <v>27</v>
      </c>
      <c r="H2" s="1"/>
      <c r="I2" s="4"/>
      <c r="L2" s="1"/>
      <c r="M2" s="4"/>
    </row>
    <row r="3" spans="1:13" x14ac:dyDescent="0.25">
      <c r="A3" s="4">
        <v>2001</v>
      </c>
      <c r="B3" s="5">
        <v>1.1341897408597099</v>
      </c>
      <c r="C3" s="5">
        <v>20.06108</v>
      </c>
      <c r="D3" s="5">
        <v>19.49174</v>
      </c>
      <c r="E3" s="5">
        <v>39.552819999999997</v>
      </c>
      <c r="F3">
        <v>27</v>
      </c>
      <c r="H3" s="1"/>
      <c r="I3" s="4"/>
      <c r="L3" s="1"/>
      <c r="M3" s="4"/>
    </row>
    <row r="4" spans="1:13" x14ac:dyDescent="0.25">
      <c r="A4" s="4">
        <v>2002</v>
      </c>
      <c r="B4" s="5">
        <v>1.24523703567251</v>
      </c>
      <c r="C4" s="5">
        <v>20.809401000000001</v>
      </c>
      <c r="D4" s="5">
        <v>24.549018</v>
      </c>
      <c r="E4" s="5">
        <v>45.358418999999998</v>
      </c>
      <c r="F4">
        <v>27</v>
      </c>
      <c r="H4" s="1"/>
      <c r="I4" s="4"/>
      <c r="L4" s="1"/>
      <c r="M4" s="4"/>
    </row>
    <row r="5" spans="1:13" x14ac:dyDescent="0.25">
      <c r="A5" s="4">
        <v>2003</v>
      </c>
      <c r="B5" s="5">
        <v>1.0300711870746799</v>
      </c>
      <c r="C5" s="5">
        <v>23.888162000000001</v>
      </c>
      <c r="D5" s="5">
        <v>22.115905999999999</v>
      </c>
      <c r="E5" s="5">
        <v>46.004067999999997</v>
      </c>
      <c r="F5">
        <v>27</v>
      </c>
      <c r="H5" s="1"/>
      <c r="I5" s="4"/>
      <c r="L5" s="1"/>
      <c r="M5" s="4"/>
    </row>
    <row r="6" spans="1:13" x14ac:dyDescent="0.25">
      <c r="A6" s="4">
        <v>2004</v>
      </c>
      <c r="B6" s="5">
        <v>0.84775724866359103</v>
      </c>
      <c r="C6" s="5">
        <v>27.630264</v>
      </c>
      <c r="D6" s="5">
        <v>23.053739</v>
      </c>
      <c r="E6" s="5">
        <v>50.684002999999997</v>
      </c>
      <c r="F6">
        <v>27</v>
      </c>
      <c r="H6" s="1"/>
      <c r="I6" s="4"/>
      <c r="L6" s="1"/>
      <c r="M6" s="4"/>
    </row>
    <row r="7" spans="1:13" x14ac:dyDescent="0.25">
      <c r="A7" s="4">
        <v>2005</v>
      </c>
      <c r="B7" s="5">
        <v>0.83999840761658695</v>
      </c>
      <c r="C7" s="5">
        <v>31.158196</v>
      </c>
      <c r="D7" s="5">
        <v>18.491059</v>
      </c>
      <c r="E7" s="5">
        <v>49.649254999999997</v>
      </c>
      <c r="F7">
        <v>27</v>
      </c>
      <c r="H7" s="1"/>
      <c r="I7" s="4"/>
      <c r="L7" s="1"/>
      <c r="M7" s="4"/>
    </row>
    <row r="8" spans="1:13" x14ac:dyDescent="0.25">
      <c r="A8" s="4">
        <v>2006</v>
      </c>
      <c r="B8" s="5">
        <v>0.93093278845016703</v>
      </c>
      <c r="C8" s="5">
        <v>34.216380000000001</v>
      </c>
      <c r="D8" s="5">
        <v>26.759295000000002</v>
      </c>
      <c r="E8" s="5">
        <v>60.975675000000003</v>
      </c>
      <c r="F8">
        <v>27</v>
      </c>
      <c r="H8" s="1"/>
      <c r="I8" s="4"/>
      <c r="L8" s="1"/>
      <c r="M8" s="4"/>
    </row>
    <row r="9" spans="1:13" x14ac:dyDescent="0.25">
      <c r="A9" s="4">
        <v>2007</v>
      </c>
      <c r="B9" s="5">
        <v>1.2354656808783799</v>
      </c>
      <c r="C9" s="5">
        <v>40.470702000000003</v>
      </c>
      <c r="D9" s="5">
        <v>50.213071999999997</v>
      </c>
      <c r="E9" s="5">
        <v>90.683774</v>
      </c>
      <c r="F9">
        <v>27</v>
      </c>
      <c r="H9" s="1"/>
      <c r="I9" s="4"/>
      <c r="L9" s="1"/>
      <c r="M9" s="4"/>
    </row>
    <row r="10" spans="1:13" x14ac:dyDescent="0.25">
      <c r="A10" s="4">
        <v>2008</v>
      </c>
      <c r="B10" s="5">
        <v>0.96650902795862903</v>
      </c>
      <c r="C10" s="5">
        <v>46.308027000000003</v>
      </c>
      <c r="D10" s="5">
        <v>31.353812999999999</v>
      </c>
      <c r="E10" s="5">
        <v>77.661839999999998</v>
      </c>
      <c r="F10">
        <v>27</v>
      </c>
      <c r="H10" s="1"/>
      <c r="I10" s="4"/>
      <c r="L10" s="1"/>
      <c r="M10" s="4"/>
    </row>
    <row r="11" spans="1:13" x14ac:dyDescent="0.25">
      <c r="A11" s="4">
        <v>2009</v>
      </c>
      <c r="B11" s="5">
        <v>0.70118619120594905</v>
      </c>
      <c r="C11" s="5">
        <v>43.125036999999999</v>
      </c>
      <c r="D11" s="5">
        <v>14.628259</v>
      </c>
      <c r="E11" s="5">
        <v>57.753295999999999</v>
      </c>
      <c r="F11">
        <v>27</v>
      </c>
      <c r="H11" s="1"/>
      <c r="I11" s="4"/>
      <c r="L11" s="1"/>
      <c r="M11" s="4"/>
    </row>
    <row r="12" spans="1:13" x14ac:dyDescent="0.25">
      <c r="A12" s="4">
        <v>2010</v>
      </c>
      <c r="B12" s="5">
        <v>0.82303054981019896</v>
      </c>
      <c r="C12" s="5">
        <v>50.745496000000003</v>
      </c>
      <c r="D12" s="5">
        <v>24.178578999999999</v>
      </c>
      <c r="E12" s="5">
        <v>74.924075000000002</v>
      </c>
      <c r="F12">
        <v>27</v>
      </c>
      <c r="H12" s="1"/>
      <c r="I12" s="4"/>
      <c r="L12" s="1"/>
      <c r="M12" s="4"/>
    </row>
    <row r="13" spans="1:13" x14ac:dyDescent="0.25">
      <c r="A13" s="4">
        <v>2011</v>
      </c>
      <c r="B13" s="5">
        <v>1.0770641737300599</v>
      </c>
      <c r="C13" s="5">
        <v>50.739150000000002</v>
      </c>
      <c r="D13" s="5">
        <v>47.577548999999998</v>
      </c>
      <c r="E13" s="5">
        <v>98.316699</v>
      </c>
      <c r="F13">
        <v>27</v>
      </c>
      <c r="H13" s="1"/>
      <c r="I13" s="4"/>
      <c r="L13" s="1"/>
      <c r="M13" s="4"/>
    </row>
    <row r="14" spans="1:13" x14ac:dyDescent="0.25">
      <c r="A14" s="4">
        <v>2012</v>
      </c>
      <c r="B14" s="5">
        <v>1.1396538189231999</v>
      </c>
      <c r="C14" s="5">
        <v>57.275556000000002</v>
      </c>
      <c r="D14" s="5">
        <v>48.215342999999997</v>
      </c>
      <c r="E14" s="5">
        <v>105.490899</v>
      </c>
      <c r="F14">
        <v>27</v>
      </c>
      <c r="H14" s="1"/>
      <c r="I14" s="4"/>
      <c r="L14" s="1"/>
      <c r="M14" s="4"/>
    </row>
    <row r="15" spans="1:13" x14ac:dyDescent="0.25">
      <c r="A15" s="4">
        <v>2013</v>
      </c>
      <c r="B15" s="5">
        <v>1.1073868709572401</v>
      </c>
      <c r="C15" s="5">
        <v>60.673290999999999</v>
      </c>
      <c r="D15" s="5">
        <v>46.650441999999998</v>
      </c>
      <c r="E15" s="5">
        <v>107.323733</v>
      </c>
      <c r="F15">
        <v>27</v>
      </c>
      <c r="H15" s="1"/>
      <c r="I15" s="4"/>
      <c r="L15" s="1"/>
      <c r="M15" s="4"/>
    </row>
    <row r="16" spans="1:13" x14ac:dyDescent="0.25">
      <c r="A16" s="4">
        <v>2014</v>
      </c>
      <c r="B16" s="5">
        <v>1.07909158084237</v>
      </c>
      <c r="C16" s="5">
        <v>63.927295999999998</v>
      </c>
      <c r="D16" s="5">
        <v>44.456971000000003</v>
      </c>
      <c r="E16" s="5">
        <v>108.38426699999999</v>
      </c>
      <c r="F16">
        <v>27</v>
      </c>
      <c r="H16" s="1"/>
      <c r="I16" s="4"/>
      <c r="L16" s="1"/>
      <c r="M16" s="4"/>
    </row>
    <row r="17" spans="1:13" x14ac:dyDescent="0.25">
      <c r="A17" s="4">
        <v>2015</v>
      </c>
      <c r="B17" s="5">
        <v>1.10382130959757</v>
      </c>
      <c r="C17" s="5">
        <v>64.325236000000004</v>
      </c>
      <c r="D17" s="5">
        <v>49.372464000000001</v>
      </c>
      <c r="E17" s="5">
        <v>113.6977</v>
      </c>
      <c r="F17">
        <v>27</v>
      </c>
      <c r="H17" s="1"/>
      <c r="I17" s="4"/>
      <c r="L17" s="1"/>
      <c r="M17" s="4"/>
    </row>
    <row r="18" spans="1:13" x14ac:dyDescent="0.25">
      <c r="A18" s="4">
        <v>2016</v>
      </c>
      <c r="B18" s="5">
        <v>1.2055133843052299</v>
      </c>
      <c r="C18" s="5">
        <v>69.739369999999994</v>
      </c>
      <c r="D18" s="5">
        <v>59.236542</v>
      </c>
      <c r="E18" s="5">
        <v>128.97591199999999</v>
      </c>
      <c r="F18">
        <v>27</v>
      </c>
      <c r="H18" s="1"/>
      <c r="I18" s="4"/>
      <c r="L18" s="1"/>
      <c r="M18" s="4"/>
    </row>
    <row r="19" spans="1:13" x14ac:dyDescent="0.25">
      <c r="A19" s="4">
        <v>2017</v>
      </c>
      <c r="B19" s="5">
        <v>0.98625328287021197</v>
      </c>
      <c r="C19" s="5">
        <v>68.316147000000001</v>
      </c>
      <c r="D19" s="5">
        <v>40.311194</v>
      </c>
      <c r="E19" s="5">
        <v>108.627341</v>
      </c>
      <c r="F19">
        <v>27</v>
      </c>
      <c r="H19" s="1"/>
      <c r="I19" s="4"/>
      <c r="L19" s="1"/>
      <c r="M19" s="4"/>
    </row>
    <row r="20" spans="1:13" x14ac:dyDescent="0.25">
      <c r="A20" s="4">
        <v>2018</v>
      </c>
      <c r="B20" s="5">
        <v>1.2275601573549</v>
      </c>
      <c r="C20" s="5">
        <v>72.506889999999999</v>
      </c>
      <c r="D20" s="5">
        <v>73.839314999999999</v>
      </c>
      <c r="E20" s="5">
        <v>146.346205</v>
      </c>
      <c r="F20">
        <v>27</v>
      </c>
      <c r="H20" s="1"/>
      <c r="I20" s="4"/>
      <c r="L20" s="1"/>
      <c r="M20" s="4"/>
    </row>
    <row r="21" spans="1:13" x14ac:dyDescent="0.25">
      <c r="A21" s="4"/>
      <c r="D21" s="1"/>
      <c r="E21" s="1"/>
      <c r="H21" s="1"/>
      <c r="I21" s="4"/>
      <c r="L21" s="1"/>
      <c r="M21" s="4"/>
    </row>
    <row r="22" spans="1:13" x14ac:dyDescent="0.25">
      <c r="A22" s="4"/>
      <c r="D22" s="1"/>
      <c r="E22" s="4"/>
      <c r="H22" s="1"/>
      <c r="I22" s="4"/>
      <c r="L22" s="1"/>
      <c r="M22" s="4"/>
    </row>
    <row r="23" spans="1:13" x14ac:dyDescent="0.25">
      <c r="A23" t="s">
        <v>0</v>
      </c>
      <c r="B23" t="s">
        <v>23</v>
      </c>
      <c r="C23" t="s">
        <v>12</v>
      </c>
      <c r="D23" t="s">
        <v>13</v>
      </c>
      <c r="E23" t="s">
        <v>2</v>
      </c>
      <c r="F23" t="s">
        <v>3</v>
      </c>
      <c r="H23" s="1"/>
      <c r="I23" s="4"/>
      <c r="L23" s="1"/>
      <c r="M23" s="4"/>
    </row>
    <row r="24" spans="1:13" x14ac:dyDescent="0.25">
      <c r="A24" s="4">
        <v>2000</v>
      </c>
      <c r="B24" s="5">
        <v>0.89518276601409397</v>
      </c>
      <c r="C24" s="5">
        <v>14.248271000000001</v>
      </c>
      <c r="D24" s="5">
        <v>8.6756569999999993</v>
      </c>
      <c r="E24" s="4">
        <v>22.923928</v>
      </c>
      <c r="F24">
        <v>10</v>
      </c>
      <c r="H24" s="1"/>
      <c r="I24" s="4"/>
      <c r="L24" s="1"/>
      <c r="M24" s="4"/>
    </row>
    <row r="25" spans="1:13" x14ac:dyDescent="0.25">
      <c r="A25">
        <v>2001</v>
      </c>
      <c r="B25" s="5">
        <v>1.22805775122103</v>
      </c>
      <c r="C25" s="5">
        <v>15.785450000000001</v>
      </c>
      <c r="D25" s="5">
        <v>16.340541999999999</v>
      </c>
      <c r="E25">
        <v>32.125991999999997</v>
      </c>
      <c r="F25">
        <v>10</v>
      </c>
    </row>
    <row r="26" spans="1:13" x14ac:dyDescent="0.25">
      <c r="A26">
        <v>2002</v>
      </c>
      <c r="B26" s="5">
        <v>1.3881858420369599</v>
      </c>
      <c r="C26" s="5">
        <v>16.489332999999998</v>
      </c>
      <c r="D26" s="5">
        <v>21.733255</v>
      </c>
      <c r="E26">
        <v>38.222588000000002</v>
      </c>
      <c r="F26">
        <v>10</v>
      </c>
    </row>
    <row r="27" spans="1:13" x14ac:dyDescent="0.25">
      <c r="A27">
        <v>2003</v>
      </c>
      <c r="B27" s="5">
        <v>1.1514189655468201</v>
      </c>
      <c r="C27" s="5">
        <v>19.409845000000001</v>
      </c>
      <c r="D27" s="5">
        <v>20.183619</v>
      </c>
      <c r="E27">
        <v>39.593463999999997</v>
      </c>
      <c r="F27">
        <v>10</v>
      </c>
    </row>
    <row r="28" spans="1:13" x14ac:dyDescent="0.25">
      <c r="A28">
        <v>2004</v>
      </c>
      <c r="B28" s="5">
        <v>0.88295771199586104</v>
      </c>
      <c r="C28" s="5">
        <v>22.606192</v>
      </c>
      <c r="D28" s="5">
        <v>19.239104999999999</v>
      </c>
      <c r="E28">
        <v>41.845297000000002</v>
      </c>
      <c r="F28">
        <v>10</v>
      </c>
    </row>
    <row r="29" spans="1:13" x14ac:dyDescent="0.25">
      <c r="A29">
        <v>2005</v>
      </c>
      <c r="B29" s="5">
        <v>0.83966436513746401</v>
      </c>
      <c r="C29" s="5">
        <v>25.308026000000002</v>
      </c>
      <c r="D29" s="5">
        <v>13.461124999999999</v>
      </c>
      <c r="E29">
        <v>38.769151000000001</v>
      </c>
      <c r="F29">
        <v>10</v>
      </c>
    </row>
    <row r="30" spans="1:13" x14ac:dyDescent="0.25">
      <c r="A30">
        <v>2006</v>
      </c>
      <c r="B30" s="5">
        <v>0.93115577385914705</v>
      </c>
      <c r="C30" s="5">
        <v>27.716349999999998</v>
      </c>
      <c r="D30" s="5">
        <v>19.211763999999999</v>
      </c>
      <c r="E30">
        <v>46.928114000000001</v>
      </c>
      <c r="F30">
        <v>10</v>
      </c>
    </row>
    <row r="31" spans="1:13" x14ac:dyDescent="0.25">
      <c r="A31">
        <v>2007</v>
      </c>
      <c r="B31" s="5">
        <v>1.2767054849105</v>
      </c>
      <c r="C31" s="5">
        <v>32.262684999999998</v>
      </c>
      <c r="D31" s="5">
        <v>38.069363000000003</v>
      </c>
      <c r="E31">
        <v>70.332048</v>
      </c>
      <c r="F31">
        <v>10</v>
      </c>
    </row>
    <row r="32" spans="1:13" x14ac:dyDescent="0.25">
      <c r="A32">
        <v>2008</v>
      </c>
      <c r="B32" s="5">
        <v>1.0502238608565899</v>
      </c>
      <c r="C32" s="5">
        <v>37.257108000000002</v>
      </c>
      <c r="D32" s="5">
        <v>24.627562999999999</v>
      </c>
      <c r="E32">
        <v>61.884670999999997</v>
      </c>
      <c r="F32">
        <v>10</v>
      </c>
    </row>
    <row r="33" spans="1:6" x14ac:dyDescent="0.25">
      <c r="A33">
        <v>2009</v>
      </c>
      <c r="B33" s="5">
        <v>0.68515449925176497</v>
      </c>
      <c r="C33" s="5">
        <v>33.388593</v>
      </c>
      <c r="D33" s="5">
        <v>6.4569039999999998</v>
      </c>
      <c r="E33">
        <v>39.845497000000002</v>
      </c>
      <c r="F33">
        <v>10</v>
      </c>
    </row>
    <row r="34" spans="1:6" x14ac:dyDescent="0.25">
      <c r="A34">
        <v>2010</v>
      </c>
      <c r="B34" s="5">
        <v>0.76579142170189396</v>
      </c>
      <c r="C34" s="5">
        <v>39.976094000000003</v>
      </c>
      <c r="D34" s="5">
        <v>10.743781999999999</v>
      </c>
      <c r="E34">
        <v>50.719875999999999</v>
      </c>
      <c r="F34">
        <v>10</v>
      </c>
    </row>
    <row r="35" spans="1:6" x14ac:dyDescent="0.25">
      <c r="A35">
        <v>2011</v>
      </c>
      <c r="B35" s="5">
        <v>1.0809439739745199</v>
      </c>
      <c r="C35" s="5">
        <v>39.487969</v>
      </c>
      <c r="D35" s="5">
        <v>30.627517000000001</v>
      </c>
      <c r="E35">
        <v>70.115486000000004</v>
      </c>
      <c r="F35">
        <v>10</v>
      </c>
    </row>
    <row r="36" spans="1:6" x14ac:dyDescent="0.25">
      <c r="A36">
        <v>2012</v>
      </c>
      <c r="B36" s="5">
        <v>1.2372847823241599</v>
      </c>
      <c r="C36" s="5">
        <v>45.599525</v>
      </c>
      <c r="D36" s="5">
        <v>34.468848000000001</v>
      </c>
      <c r="E36">
        <v>80.068372999999994</v>
      </c>
      <c r="F36">
        <v>10</v>
      </c>
    </row>
    <row r="37" spans="1:6" x14ac:dyDescent="0.25">
      <c r="A37">
        <v>2013</v>
      </c>
      <c r="B37" s="5">
        <v>1.2637754794754399</v>
      </c>
      <c r="C37" s="5">
        <v>48.599468000000002</v>
      </c>
      <c r="D37" s="5">
        <v>36.529131999999997</v>
      </c>
      <c r="E37">
        <v>85.128600000000006</v>
      </c>
      <c r="F37">
        <v>10</v>
      </c>
    </row>
    <row r="38" spans="1:6" x14ac:dyDescent="0.25">
      <c r="A38">
        <v>2014</v>
      </c>
      <c r="B38" s="5">
        <v>1.21732933492757</v>
      </c>
      <c r="C38" s="5">
        <v>51.559961999999999</v>
      </c>
      <c r="D38" s="5">
        <v>30.804905999999999</v>
      </c>
      <c r="E38">
        <v>82.364868000000001</v>
      </c>
      <c r="F38">
        <v>10</v>
      </c>
    </row>
    <row r="39" spans="1:6" x14ac:dyDescent="0.25">
      <c r="A39">
        <v>2015</v>
      </c>
      <c r="B39" s="5">
        <v>1.17208361409295</v>
      </c>
      <c r="C39" s="5">
        <v>50.291013</v>
      </c>
      <c r="D39" s="5">
        <v>26.246659999999999</v>
      </c>
      <c r="E39">
        <v>76.537672999999998</v>
      </c>
      <c r="F39">
        <v>10</v>
      </c>
    </row>
    <row r="40" spans="1:6" x14ac:dyDescent="0.25">
      <c r="A40">
        <v>2016</v>
      </c>
      <c r="B40" s="5">
        <v>1.1831172222025601</v>
      </c>
      <c r="C40" s="5">
        <v>52.925555000000003</v>
      </c>
      <c r="D40" s="5">
        <v>25.326328</v>
      </c>
      <c r="E40">
        <v>78.251883000000007</v>
      </c>
      <c r="F40">
        <v>10</v>
      </c>
    </row>
    <row r="41" spans="1:6" x14ac:dyDescent="0.25">
      <c r="A41">
        <v>2017</v>
      </c>
      <c r="B41" s="5">
        <v>1.1141452455946801</v>
      </c>
      <c r="C41" s="5">
        <v>51.912511000000002</v>
      </c>
      <c r="D41" s="5">
        <v>26.538304</v>
      </c>
      <c r="E41">
        <v>78.450815000000006</v>
      </c>
      <c r="F41">
        <v>10</v>
      </c>
    </row>
    <row r="42" spans="1:6" x14ac:dyDescent="0.25">
      <c r="A42">
        <v>2018</v>
      </c>
      <c r="B42" s="5">
        <v>1.42216267787423</v>
      </c>
      <c r="C42" s="5">
        <v>55.818012000000003</v>
      </c>
      <c r="D42" s="5">
        <v>52.486790999999997</v>
      </c>
      <c r="E42">
        <v>108.30480300000001</v>
      </c>
      <c r="F42">
        <v>10</v>
      </c>
    </row>
    <row r="43" spans="1:6" x14ac:dyDescent="0.25">
      <c r="D43" s="1"/>
    </row>
  </sheetData>
  <pageMargins left="0.75" right="0.75" top="1" bottom="1" header="0.5" footer="0.5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S17" sqref="S17"/>
    </sheetView>
  </sheetViews>
  <sheetFormatPr defaultColWidth="8.875" defaultRowHeight="15.75" x14ac:dyDescent="0.25"/>
  <cols>
    <col min="1" max="1" width="4.875" bestFit="1" customWidth="1"/>
    <col min="3" max="3" width="12.875" bestFit="1" customWidth="1"/>
  </cols>
  <sheetData>
    <row r="1" spans="1:4" x14ac:dyDescent="0.25">
      <c r="A1" t="s">
        <v>0</v>
      </c>
      <c r="B1" t="s">
        <v>21</v>
      </c>
      <c r="C1" t="s">
        <v>14</v>
      </c>
      <c r="D1" t="s">
        <v>3</v>
      </c>
    </row>
    <row r="2" spans="1:4" x14ac:dyDescent="0.25">
      <c r="A2">
        <v>2000</v>
      </c>
      <c r="B2" s="4">
        <v>30.038556</v>
      </c>
      <c r="C2" s="4">
        <v>34.108265000000003</v>
      </c>
      <c r="D2">
        <v>27</v>
      </c>
    </row>
    <row r="3" spans="1:4" x14ac:dyDescent="0.25">
      <c r="A3">
        <v>2001</v>
      </c>
      <c r="B3" s="4">
        <v>39.552819999999997</v>
      </c>
      <c r="C3" s="4">
        <v>34.873195000000003</v>
      </c>
      <c r="D3">
        <v>27</v>
      </c>
    </row>
    <row r="4" spans="1:4" x14ac:dyDescent="0.25">
      <c r="A4">
        <v>2002</v>
      </c>
      <c r="B4" s="4">
        <v>45.358418999999998</v>
      </c>
      <c r="C4" s="4">
        <v>36.425530000000002</v>
      </c>
      <c r="D4">
        <v>27</v>
      </c>
    </row>
    <row r="5" spans="1:4" x14ac:dyDescent="0.25">
      <c r="A5">
        <v>2003</v>
      </c>
      <c r="B5" s="4">
        <v>46.004067999999997</v>
      </c>
      <c r="C5" s="4">
        <v>44.661057</v>
      </c>
      <c r="D5">
        <v>27</v>
      </c>
    </row>
    <row r="6" spans="1:4" x14ac:dyDescent="0.25">
      <c r="A6">
        <v>2004</v>
      </c>
      <c r="B6" s="4">
        <v>50.684002999999997</v>
      </c>
      <c r="C6" s="4">
        <v>59.785986000000001</v>
      </c>
      <c r="D6">
        <v>27</v>
      </c>
    </row>
    <row r="7" spans="1:4" x14ac:dyDescent="0.25">
      <c r="A7">
        <v>2005</v>
      </c>
      <c r="B7" s="4">
        <v>49.649254999999997</v>
      </c>
      <c r="C7" s="4">
        <v>59.106368000000003</v>
      </c>
      <c r="D7">
        <v>27</v>
      </c>
    </row>
    <row r="8" spans="1:4" x14ac:dyDescent="0.25">
      <c r="A8">
        <v>2006</v>
      </c>
      <c r="B8" s="4">
        <v>60.975675000000003</v>
      </c>
      <c r="C8" s="4">
        <v>65.499545999999995</v>
      </c>
      <c r="D8">
        <v>27</v>
      </c>
    </row>
    <row r="9" spans="1:4" x14ac:dyDescent="0.25">
      <c r="A9">
        <v>2007</v>
      </c>
      <c r="B9" s="4">
        <v>90.683774</v>
      </c>
      <c r="C9" s="4">
        <v>73.400480000000002</v>
      </c>
      <c r="D9">
        <v>27</v>
      </c>
    </row>
    <row r="10" spans="1:4" x14ac:dyDescent="0.25">
      <c r="A10">
        <v>2008</v>
      </c>
      <c r="B10" s="4">
        <v>77.661839999999998</v>
      </c>
      <c r="C10" s="4">
        <v>80.352937999999995</v>
      </c>
      <c r="D10">
        <v>27</v>
      </c>
    </row>
    <row r="11" spans="1:4" x14ac:dyDescent="0.25">
      <c r="A11">
        <v>2009</v>
      </c>
      <c r="B11" s="4">
        <v>57.753295999999999</v>
      </c>
      <c r="C11" s="4">
        <v>82.365136000000007</v>
      </c>
      <c r="D11">
        <v>27</v>
      </c>
    </row>
    <row r="12" spans="1:4" x14ac:dyDescent="0.25">
      <c r="A12">
        <v>2010</v>
      </c>
      <c r="B12" s="4">
        <v>74.924075000000002</v>
      </c>
      <c r="C12" s="4">
        <v>91.034379000000001</v>
      </c>
      <c r="D12">
        <v>27</v>
      </c>
    </row>
    <row r="13" spans="1:4" x14ac:dyDescent="0.25">
      <c r="A13">
        <v>2011</v>
      </c>
      <c r="B13" s="4">
        <v>98.316699</v>
      </c>
      <c r="C13" s="4">
        <v>91.282117999999997</v>
      </c>
      <c r="D13">
        <v>27</v>
      </c>
    </row>
    <row r="14" spans="1:4" x14ac:dyDescent="0.25">
      <c r="A14">
        <v>2012</v>
      </c>
      <c r="B14" s="4">
        <v>105.490899</v>
      </c>
      <c r="C14" s="4">
        <v>92.563985000000002</v>
      </c>
      <c r="D14">
        <v>27</v>
      </c>
    </row>
    <row r="15" spans="1:4" x14ac:dyDescent="0.25">
      <c r="A15">
        <v>2013</v>
      </c>
      <c r="B15" s="4">
        <v>107.323733</v>
      </c>
      <c r="C15" s="4">
        <v>96.916205000000005</v>
      </c>
      <c r="D15">
        <v>27</v>
      </c>
    </row>
    <row r="16" spans="1:4" x14ac:dyDescent="0.25">
      <c r="A16">
        <v>2014</v>
      </c>
      <c r="B16" s="4">
        <v>108.38426699999999</v>
      </c>
      <c r="C16" s="4">
        <v>100.440286</v>
      </c>
      <c r="D16">
        <v>27</v>
      </c>
    </row>
    <row r="17" spans="1:4" x14ac:dyDescent="0.25">
      <c r="A17">
        <v>2015</v>
      </c>
      <c r="B17" s="4">
        <v>113.6977</v>
      </c>
      <c r="C17" s="4">
        <v>103.003719</v>
      </c>
      <c r="D17">
        <v>27</v>
      </c>
    </row>
    <row r="18" spans="1:4" x14ac:dyDescent="0.25">
      <c r="A18">
        <v>2016</v>
      </c>
      <c r="B18" s="4">
        <v>128.97591199999999</v>
      </c>
      <c r="C18" s="4">
        <v>106.98837</v>
      </c>
      <c r="D18">
        <v>27</v>
      </c>
    </row>
    <row r="19" spans="1:4" x14ac:dyDescent="0.25">
      <c r="A19">
        <v>2017</v>
      </c>
      <c r="B19" s="4">
        <v>108.627341</v>
      </c>
      <c r="C19" s="4">
        <v>110.141424</v>
      </c>
      <c r="D19">
        <v>27</v>
      </c>
    </row>
    <row r="20" spans="1:4" x14ac:dyDescent="0.25">
      <c r="A20">
        <v>2018</v>
      </c>
      <c r="B20" s="4">
        <v>146.346205</v>
      </c>
      <c r="C20" s="4">
        <v>119.217135</v>
      </c>
      <c r="D20">
        <v>27</v>
      </c>
    </row>
    <row r="21" spans="1:4" x14ac:dyDescent="0.25">
      <c r="B21" s="4">
        <f>SUM(B2:B20)</f>
        <v>1540.4485369999995</v>
      </c>
      <c r="C21" s="4">
        <f>SUM(C2:C20)</f>
        <v>1482.1661220000001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26" workbookViewId="0">
      <selection activeCell="B55" sqref="B55"/>
    </sheetView>
  </sheetViews>
  <sheetFormatPr defaultColWidth="8.875" defaultRowHeight="15.75" x14ac:dyDescent="0.25"/>
  <cols>
    <col min="1" max="1" width="4.875" bestFit="1" customWidth="1"/>
    <col min="2" max="2" width="17.625" bestFit="1" customWidth="1"/>
    <col min="3" max="3" width="27" bestFit="1" customWidth="1"/>
    <col min="4" max="4" width="2.875" bestFit="1" customWidth="1"/>
    <col min="5" max="5" width="17.625" bestFit="1" customWidth="1"/>
    <col min="6" max="6" width="20.375" bestFit="1" customWidth="1"/>
    <col min="7" max="7" width="2.875" bestFit="1" customWidth="1"/>
  </cols>
  <sheetData>
    <row r="1" spans="1:7" x14ac:dyDescent="0.25">
      <c r="A1" t="s">
        <v>0</v>
      </c>
      <c r="B1" t="s">
        <v>15</v>
      </c>
      <c r="C1" t="s">
        <v>16</v>
      </c>
      <c r="D1" t="s">
        <v>3</v>
      </c>
      <c r="E1" t="s">
        <v>15</v>
      </c>
      <c r="F1" t="s">
        <v>17</v>
      </c>
      <c r="G1" t="s">
        <v>3</v>
      </c>
    </row>
    <row r="2" spans="1:7" x14ac:dyDescent="0.25">
      <c r="A2">
        <v>2000</v>
      </c>
      <c r="B2" s="5">
        <v>0.13349760581473299</v>
      </c>
      <c r="C2" s="5">
        <v>48.14087</v>
      </c>
      <c r="D2">
        <v>23</v>
      </c>
      <c r="E2" s="5">
        <v>6.2105810538689903E-2</v>
      </c>
      <c r="F2" s="5">
        <v>18.466387000000001</v>
      </c>
      <c r="G2">
        <v>18</v>
      </c>
    </row>
    <row r="3" spans="1:7" x14ac:dyDescent="0.25">
      <c r="A3">
        <v>2001</v>
      </c>
      <c r="B3" s="5">
        <v>0.14069203464138899</v>
      </c>
      <c r="C3" s="5">
        <v>55.876703999999997</v>
      </c>
      <c r="D3">
        <v>25</v>
      </c>
      <c r="E3" s="5">
        <v>7.1128965420385104E-2</v>
      </c>
      <c r="F3" s="5">
        <v>26.477067000000002</v>
      </c>
      <c r="G3">
        <v>21</v>
      </c>
    </row>
    <row r="4" spans="1:7" x14ac:dyDescent="0.25">
      <c r="A4">
        <v>2002</v>
      </c>
      <c r="B4" s="5">
        <v>0.17200233893391501</v>
      </c>
      <c r="C4" s="5">
        <v>71.919747000000001</v>
      </c>
      <c r="D4">
        <v>25</v>
      </c>
      <c r="E4" s="5">
        <v>9.0200526617975396E-2</v>
      </c>
      <c r="F4" s="5">
        <v>36.347242000000001</v>
      </c>
      <c r="G4">
        <v>21</v>
      </c>
    </row>
    <row r="5" spans="1:7" x14ac:dyDescent="0.25">
      <c r="A5">
        <v>2003</v>
      </c>
      <c r="B5" s="5">
        <v>0.24505669767716601</v>
      </c>
      <c r="C5" s="5">
        <v>130.65450000000001</v>
      </c>
      <c r="D5">
        <v>26</v>
      </c>
      <c r="E5" s="5">
        <v>0.107375839524292</v>
      </c>
      <c r="F5" s="5">
        <v>56.242463999999998</v>
      </c>
      <c r="G5">
        <v>23</v>
      </c>
    </row>
    <row r="6" spans="1:7" x14ac:dyDescent="0.25">
      <c r="A6">
        <v>2004</v>
      </c>
      <c r="B6" s="5">
        <v>0.29514537333187102</v>
      </c>
      <c r="C6" s="5">
        <v>202.74860100000001</v>
      </c>
      <c r="D6">
        <v>26</v>
      </c>
      <c r="E6" s="5">
        <v>0.136130223070067</v>
      </c>
      <c r="F6" s="5">
        <v>92.095805999999996</v>
      </c>
      <c r="G6">
        <v>24</v>
      </c>
    </row>
    <row r="7" spans="1:7" x14ac:dyDescent="0.25">
      <c r="A7">
        <v>2005</v>
      </c>
      <c r="B7" s="5">
        <v>0.30275374981234099</v>
      </c>
      <c r="C7" s="5">
        <v>224.882994</v>
      </c>
      <c r="D7">
        <v>26</v>
      </c>
      <c r="E7" s="5">
        <v>0.15278022699053601</v>
      </c>
      <c r="F7" s="5">
        <v>111.491772</v>
      </c>
      <c r="G7">
        <v>23</v>
      </c>
    </row>
    <row r="8" spans="1:7" x14ac:dyDescent="0.25">
      <c r="A8">
        <v>2006</v>
      </c>
      <c r="B8" s="5">
        <v>0.32690218851695002</v>
      </c>
      <c r="C8" s="5">
        <v>248.858036</v>
      </c>
      <c r="D8">
        <v>26</v>
      </c>
      <c r="E8" s="5">
        <v>0.167576232733092</v>
      </c>
      <c r="F8" s="5">
        <v>124.63799899999999</v>
      </c>
      <c r="G8">
        <v>24</v>
      </c>
    </row>
    <row r="9" spans="1:7" x14ac:dyDescent="0.25">
      <c r="A9">
        <v>2007</v>
      </c>
      <c r="B9" s="5">
        <v>0.33613424396096903</v>
      </c>
      <c r="C9" s="5">
        <v>282.49194399999999</v>
      </c>
      <c r="D9">
        <v>26</v>
      </c>
      <c r="E9" s="5">
        <v>0.17557976112593299</v>
      </c>
      <c r="F9" s="5">
        <v>144.49598599999999</v>
      </c>
      <c r="G9">
        <v>24</v>
      </c>
    </row>
    <row r="10" spans="1:7" x14ac:dyDescent="0.25">
      <c r="A10">
        <v>2008</v>
      </c>
      <c r="B10" s="5">
        <v>0.33660000129648499</v>
      </c>
      <c r="C10" s="5">
        <v>314.40591499999999</v>
      </c>
      <c r="D10">
        <v>26</v>
      </c>
      <c r="E10" s="5">
        <v>0.17823904480883401</v>
      </c>
      <c r="F10" s="5">
        <v>166.48666</v>
      </c>
      <c r="G10">
        <v>26</v>
      </c>
    </row>
    <row r="11" spans="1:7" x14ac:dyDescent="0.25">
      <c r="A11">
        <v>2009</v>
      </c>
      <c r="B11" s="5">
        <v>0.39595403350071001</v>
      </c>
      <c r="C11" s="5">
        <v>436.56687399999998</v>
      </c>
      <c r="D11">
        <v>26</v>
      </c>
      <c r="E11" s="5">
        <v>0.17843580020252001</v>
      </c>
      <c r="F11" s="5">
        <v>196.737886</v>
      </c>
      <c r="G11">
        <v>26</v>
      </c>
    </row>
    <row r="12" spans="1:7" x14ac:dyDescent="0.25">
      <c r="A12">
        <v>2010</v>
      </c>
      <c r="B12" s="5">
        <v>0.42140990015832902</v>
      </c>
      <c r="C12" s="5">
        <v>504.48319400000003</v>
      </c>
      <c r="D12">
        <v>26</v>
      </c>
      <c r="E12" s="5">
        <v>0.20083105569217699</v>
      </c>
      <c r="F12" s="5">
        <v>240.421244</v>
      </c>
      <c r="G12">
        <v>26</v>
      </c>
    </row>
    <row r="13" spans="1:7" x14ac:dyDescent="0.25">
      <c r="A13">
        <v>2011</v>
      </c>
      <c r="B13" s="5">
        <v>0.42420858056081501</v>
      </c>
      <c r="C13" s="5">
        <v>520.01527399999998</v>
      </c>
      <c r="D13">
        <v>26</v>
      </c>
      <c r="E13" s="5">
        <v>0.207964399534915</v>
      </c>
      <c r="F13" s="5">
        <v>252.614374</v>
      </c>
      <c r="G13">
        <v>25</v>
      </c>
    </row>
    <row r="14" spans="1:7" x14ac:dyDescent="0.25">
      <c r="A14">
        <v>2012</v>
      </c>
      <c r="B14" s="5">
        <v>0.43800575642210798</v>
      </c>
      <c r="C14" s="5">
        <v>553.22233800000004</v>
      </c>
      <c r="D14">
        <v>26</v>
      </c>
      <c r="E14" s="5">
        <v>0.213197251830265</v>
      </c>
      <c r="F14" s="5">
        <v>266.97486600000002</v>
      </c>
      <c r="G14">
        <v>25</v>
      </c>
    </row>
    <row r="15" spans="1:7" x14ac:dyDescent="0.25">
      <c r="A15">
        <v>2013</v>
      </c>
      <c r="B15" s="5">
        <v>0.42242980755582898</v>
      </c>
      <c r="C15" s="5">
        <v>556.96064100000001</v>
      </c>
      <c r="D15">
        <v>27</v>
      </c>
      <c r="E15" s="5">
        <v>0.220185848696096</v>
      </c>
      <c r="F15" s="5">
        <v>286.681759</v>
      </c>
      <c r="G15">
        <v>24</v>
      </c>
    </row>
    <row r="16" spans="1:7" x14ac:dyDescent="0.25">
      <c r="A16">
        <v>2014</v>
      </c>
      <c r="B16" s="5">
        <v>0.43342461409981298</v>
      </c>
      <c r="C16" s="5">
        <v>620.27283399999999</v>
      </c>
      <c r="D16">
        <v>27</v>
      </c>
      <c r="E16" s="5">
        <v>0.226734535851427</v>
      </c>
      <c r="F16" s="5">
        <v>320.16815500000001</v>
      </c>
      <c r="G16">
        <v>24</v>
      </c>
    </row>
    <row r="17" spans="1:7" x14ac:dyDescent="0.25">
      <c r="A17">
        <v>2015</v>
      </c>
      <c r="B17" s="5">
        <v>0.48894522679339097</v>
      </c>
      <c r="C17" s="5">
        <v>763.02438800000004</v>
      </c>
      <c r="D17">
        <v>27</v>
      </c>
      <c r="E17" s="5">
        <v>0.23850890193448901</v>
      </c>
      <c r="F17" s="5">
        <v>367.76737100000003</v>
      </c>
      <c r="G17">
        <v>25</v>
      </c>
    </row>
    <row r="18" spans="1:7" x14ac:dyDescent="0.25">
      <c r="A18">
        <v>2016</v>
      </c>
      <c r="B18" s="5">
        <v>0.49480177721861202</v>
      </c>
      <c r="C18" s="5">
        <v>800.39947700000005</v>
      </c>
      <c r="D18">
        <v>27</v>
      </c>
      <c r="E18" s="5">
        <v>0.24808796476959299</v>
      </c>
      <c r="F18" s="5">
        <v>396.36463500000002</v>
      </c>
      <c r="G18">
        <v>25</v>
      </c>
    </row>
    <row r="19" spans="1:7" x14ac:dyDescent="0.25">
      <c r="A19">
        <v>2017</v>
      </c>
      <c r="B19" s="5">
        <v>0.498487718921379</v>
      </c>
      <c r="C19" s="5">
        <v>782.26830700000005</v>
      </c>
      <c r="D19">
        <v>27</v>
      </c>
      <c r="E19" s="5">
        <v>0.25185466776606102</v>
      </c>
      <c r="F19" s="5">
        <v>389.537282</v>
      </c>
      <c r="G19">
        <v>25</v>
      </c>
    </row>
    <row r="20" spans="1:7" x14ac:dyDescent="0.25">
      <c r="A20">
        <v>2018</v>
      </c>
      <c r="B20" s="5">
        <v>0.51315773563691802</v>
      </c>
      <c r="C20" s="5">
        <v>857.484285</v>
      </c>
      <c r="D20">
        <v>27</v>
      </c>
      <c r="E20" s="5">
        <v>0.26679813753741199</v>
      </c>
      <c r="F20" s="5">
        <v>438.21599800000001</v>
      </c>
      <c r="G20">
        <v>25</v>
      </c>
    </row>
    <row r="22" spans="1:7" x14ac:dyDescent="0.25">
      <c r="A22" t="s">
        <v>0</v>
      </c>
      <c r="B22" t="s">
        <v>15</v>
      </c>
      <c r="C22" t="s">
        <v>16</v>
      </c>
      <c r="D22" t="s">
        <v>3</v>
      </c>
      <c r="E22" t="s">
        <v>15</v>
      </c>
      <c r="F22" t="s">
        <v>17</v>
      </c>
      <c r="G22" t="s">
        <v>3</v>
      </c>
    </row>
    <row r="23" spans="1:7" x14ac:dyDescent="0.25">
      <c r="A23">
        <v>2000</v>
      </c>
      <c r="B23" s="5">
        <v>0.138062829591343</v>
      </c>
      <c r="C23" s="5">
        <v>37.620465000000003</v>
      </c>
      <c r="D23">
        <v>9</v>
      </c>
      <c r="E23" s="5">
        <v>5.9023776129995598E-2</v>
      </c>
      <c r="F23" s="5">
        <v>12.860502</v>
      </c>
      <c r="G23">
        <v>7</v>
      </c>
    </row>
    <row r="24" spans="1:7" x14ac:dyDescent="0.25">
      <c r="A24">
        <v>2001</v>
      </c>
      <c r="B24" s="5">
        <v>0.133887508195146</v>
      </c>
      <c r="C24" s="5">
        <v>40.000937</v>
      </c>
      <c r="D24">
        <v>10</v>
      </c>
      <c r="E24" s="5">
        <v>6.0156040300559703E-2</v>
      </c>
      <c r="F24" s="5">
        <v>16.983924999999999</v>
      </c>
      <c r="G24">
        <v>9</v>
      </c>
    </row>
    <row r="25" spans="1:7" x14ac:dyDescent="0.25">
      <c r="A25">
        <v>2002</v>
      </c>
      <c r="B25" s="5">
        <v>0.175635852169895</v>
      </c>
      <c r="C25" s="5">
        <v>56.438794000000001</v>
      </c>
      <c r="D25">
        <v>10</v>
      </c>
      <c r="E25" s="5">
        <v>8.5119091603413896E-2</v>
      </c>
      <c r="F25" s="5">
        <v>27.352153999999999</v>
      </c>
      <c r="G25">
        <v>10</v>
      </c>
    </row>
    <row r="26" spans="1:7" x14ac:dyDescent="0.25">
      <c r="A26">
        <v>2003</v>
      </c>
      <c r="B26" s="5">
        <v>0.26496548621732102</v>
      </c>
      <c r="C26" s="5">
        <v>110.268568</v>
      </c>
      <c r="D26">
        <v>10</v>
      </c>
      <c r="E26" s="5">
        <v>0.110719096040495</v>
      </c>
      <c r="F26" s="5">
        <v>46.077081</v>
      </c>
      <c r="G26">
        <v>10</v>
      </c>
    </row>
    <row r="27" spans="1:7" x14ac:dyDescent="0.25">
      <c r="A27">
        <v>2004</v>
      </c>
      <c r="B27" s="5">
        <v>0.327481956200045</v>
      </c>
      <c r="C27" s="5">
        <v>179.70263399999999</v>
      </c>
      <c r="D27">
        <v>10</v>
      </c>
      <c r="E27" s="5">
        <v>0.14635730794504401</v>
      </c>
      <c r="F27" s="5">
        <v>80.312191999999996</v>
      </c>
      <c r="G27">
        <v>10</v>
      </c>
    </row>
    <row r="28" spans="1:7" x14ac:dyDescent="0.25">
      <c r="A28">
        <v>2005</v>
      </c>
      <c r="B28" s="5">
        <v>0.34013849478673602</v>
      </c>
      <c r="C28" s="5">
        <v>202.77634599999999</v>
      </c>
      <c r="D28">
        <v>10</v>
      </c>
      <c r="E28" s="5">
        <v>0.16699124383397701</v>
      </c>
      <c r="F28" s="5">
        <v>99.553196</v>
      </c>
      <c r="G28">
        <v>10</v>
      </c>
    </row>
    <row r="29" spans="1:7" x14ac:dyDescent="0.25">
      <c r="A29">
        <v>2006</v>
      </c>
      <c r="B29" s="5">
        <v>0.36836428929749798</v>
      </c>
      <c r="C29" s="5">
        <v>219.78727799999999</v>
      </c>
      <c r="D29">
        <v>10</v>
      </c>
      <c r="E29" s="5">
        <v>0.18015696367877301</v>
      </c>
      <c r="F29" s="5">
        <v>107.491985</v>
      </c>
      <c r="G29">
        <v>10</v>
      </c>
    </row>
    <row r="30" spans="1:7" x14ac:dyDescent="0.25">
      <c r="A30">
        <v>2007</v>
      </c>
      <c r="B30" s="5">
        <v>0.34791597506102701</v>
      </c>
      <c r="C30" s="5">
        <v>220.59819200000001</v>
      </c>
      <c r="D30">
        <v>10</v>
      </c>
      <c r="E30" s="5">
        <v>0.178254635209287</v>
      </c>
      <c r="F30" s="5">
        <v>113.023411</v>
      </c>
      <c r="G30">
        <v>10</v>
      </c>
    </row>
    <row r="31" spans="1:7" x14ac:dyDescent="0.25">
      <c r="A31">
        <v>2008</v>
      </c>
      <c r="B31" s="5">
        <v>0.34072606269464001</v>
      </c>
      <c r="C31" s="5">
        <v>234.46665899999999</v>
      </c>
      <c r="D31">
        <v>10</v>
      </c>
      <c r="E31" s="5">
        <v>0.18321457339108599</v>
      </c>
      <c r="F31" s="5">
        <v>126.07696799999999</v>
      </c>
      <c r="G31">
        <v>10</v>
      </c>
    </row>
    <row r="32" spans="1:7" x14ac:dyDescent="0.25">
      <c r="A32">
        <v>2009</v>
      </c>
      <c r="B32" s="5">
        <v>0.41522228276320799</v>
      </c>
      <c r="C32" s="5">
        <v>354.55485800000002</v>
      </c>
      <c r="D32">
        <v>10</v>
      </c>
      <c r="E32" s="5">
        <v>0.18229030130639801</v>
      </c>
      <c r="F32" s="5">
        <v>155.65617399999999</v>
      </c>
      <c r="G32">
        <v>10</v>
      </c>
    </row>
    <row r="33" spans="1:7" x14ac:dyDescent="0.25">
      <c r="A33">
        <v>2010</v>
      </c>
      <c r="B33" s="5">
        <v>0.43692001731491298</v>
      </c>
      <c r="C33" s="5">
        <v>395.788186</v>
      </c>
      <c r="D33">
        <v>10</v>
      </c>
      <c r="E33" s="5">
        <v>0.20687390286114399</v>
      </c>
      <c r="F33" s="5">
        <v>187.398708</v>
      </c>
      <c r="G33">
        <v>10</v>
      </c>
    </row>
    <row r="34" spans="1:7" x14ac:dyDescent="0.25">
      <c r="A34">
        <v>2011</v>
      </c>
      <c r="B34" s="5">
        <v>0.43950141628556599</v>
      </c>
      <c r="C34" s="5">
        <v>399.29745200000002</v>
      </c>
      <c r="D34">
        <v>10</v>
      </c>
      <c r="E34" s="5">
        <v>0.21213671082468599</v>
      </c>
      <c r="F34" s="5">
        <v>192.73122900000001</v>
      </c>
      <c r="G34">
        <v>10</v>
      </c>
    </row>
    <row r="35" spans="1:7" x14ac:dyDescent="0.25">
      <c r="A35">
        <v>2012</v>
      </c>
      <c r="B35" s="5">
        <v>0.43156290837195899</v>
      </c>
      <c r="C35" s="5">
        <v>395.362189</v>
      </c>
      <c r="D35">
        <v>10</v>
      </c>
      <c r="E35" s="5">
        <v>0.21580190298955501</v>
      </c>
      <c r="F35" s="5">
        <v>197.699828</v>
      </c>
      <c r="G35">
        <v>10</v>
      </c>
    </row>
    <row r="36" spans="1:7" x14ac:dyDescent="0.25">
      <c r="A36">
        <v>2013</v>
      </c>
      <c r="B36" s="5">
        <v>0.41309701666777399</v>
      </c>
      <c r="C36" s="5">
        <v>387.99656900000002</v>
      </c>
      <c r="D36">
        <v>10</v>
      </c>
      <c r="E36" s="5">
        <v>0.21489344050659501</v>
      </c>
      <c r="F36" s="5">
        <v>201.83616499999999</v>
      </c>
      <c r="G36">
        <v>10</v>
      </c>
    </row>
    <row r="37" spans="1:7" x14ac:dyDescent="0.25">
      <c r="A37">
        <v>2014</v>
      </c>
      <c r="B37" s="5">
        <v>0.41620554629176398</v>
      </c>
      <c r="C37" s="5">
        <v>412.16037299999999</v>
      </c>
      <c r="D37">
        <v>10</v>
      </c>
      <c r="E37" s="5">
        <v>0.220578215617035</v>
      </c>
      <c r="F37" s="5">
        <v>218.43437800000001</v>
      </c>
      <c r="G37">
        <v>10</v>
      </c>
    </row>
    <row r="38" spans="1:7" x14ac:dyDescent="0.25">
      <c r="A38">
        <v>2015</v>
      </c>
      <c r="B38" s="5">
        <v>0.44553117914894902</v>
      </c>
      <c r="C38" s="5">
        <v>431.31541800000002</v>
      </c>
      <c r="D38">
        <v>10</v>
      </c>
      <c r="E38" s="5">
        <v>0.228631650587756</v>
      </c>
      <c r="F38" s="5">
        <v>221.33659900000001</v>
      </c>
      <c r="G38">
        <v>10</v>
      </c>
    </row>
    <row r="39" spans="1:7" x14ac:dyDescent="0.25">
      <c r="A39">
        <v>2016</v>
      </c>
      <c r="B39" s="5">
        <v>0.44375318715232198</v>
      </c>
      <c r="C39" s="5">
        <v>435.667843</v>
      </c>
      <c r="D39">
        <v>10</v>
      </c>
      <c r="E39" s="5">
        <v>0.231009509112481</v>
      </c>
      <c r="F39" s="5">
        <v>226.800432</v>
      </c>
      <c r="G39">
        <v>10</v>
      </c>
    </row>
    <row r="40" spans="1:7" x14ac:dyDescent="0.25">
      <c r="A40">
        <v>2017</v>
      </c>
      <c r="B40" s="5">
        <v>0.46074001144632598</v>
      </c>
      <c r="C40" s="5">
        <v>445.00519500000001</v>
      </c>
      <c r="D40">
        <v>10</v>
      </c>
      <c r="E40" s="5">
        <v>0.239488588616245</v>
      </c>
      <c r="F40" s="5">
        <v>231.30976999999999</v>
      </c>
      <c r="G40">
        <v>10</v>
      </c>
    </row>
    <row r="41" spans="1:7" x14ac:dyDescent="0.25">
      <c r="A41">
        <v>2018</v>
      </c>
      <c r="B41" s="5">
        <v>0.49302474645872701</v>
      </c>
      <c r="C41" s="5">
        <v>522.79553499999997</v>
      </c>
      <c r="D41">
        <v>10</v>
      </c>
      <c r="E41" s="5">
        <v>0.25843965139404901</v>
      </c>
      <c r="F41" s="5">
        <v>274.04526199999998</v>
      </c>
      <c r="G41">
        <v>10</v>
      </c>
    </row>
    <row r="43" spans="1:7" s="6" customFormat="1" x14ac:dyDescent="0.25">
      <c r="A43" s="6" t="s">
        <v>0</v>
      </c>
      <c r="C43" s="6" t="s">
        <v>18</v>
      </c>
      <c r="E43" s="6" t="s">
        <v>15</v>
      </c>
      <c r="G43" s="6" t="s">
        <v>3</v>
      </c>
    </row>
    <row r="44" spans="1:7" s="6" customFormat="1" x14ac:dyDescent="0.25">
      <c r="A44" s="6">
        <v>2000</v>
      </c>
      <c r="C44" s="6">
        <v>95.169852000000006</v>
      </c>
      <c r="E44" s="6">
        <v>0.25901964089632101</v>
      </c>
      <c r="G44" s="6">
        <v>27</v>
      </c>
    </row>
    <row r="45" spans="1:7" s="6" customFormat="1" x14ac:dyDescent="0.25">
      <c r="A45" s="6">
        <v>2001</v>
      </c>
      <c r="C45" s="6">
        <v>97.782450999999995</v>
      </c>
      <c r="E45" s="6">
        <v>0.245242613818344</v>
      </c>
      <c r="G45" s="6">
        <v>27</v>
      </c>
    </row>
    <row r="46" spans="1:7" s="6" customFormat="1" x14ac:dyDescent="0.25">
      <c r="A46" s="6">
        <v>2002</v>
      </c>
      <c r="C46" s="6">
        <v>98.922495999999995</v>
      </c>
      <c r="E46" s="6">
        <v>0.23525056373335801</v>
      </c>
      <c r="G46" s="6">
        <v>27</v>
      </c>
    </row>
    <row r="47" spans="1:7" s="6" customFormat="1" x14ac:dyDescent="0.25">
      <c r="A47" s="6">
        <v>2003</v>
      </c>
      <c r="C47" s="6">
        <v>116.73186</v>
      </c>
      <c r="E47" s="6">
        <v>0.21874652182316001</v>
      </c>
      <c r="G47" s="6">
        <v>27</v>
      </c>
    </row>
    <row r="48" spans="1:7" s="6" customFormat="1" x14ac:dyDescent="0.25">
      <c r="A48" s="6">
        <v>2004</v>
      </c>
      <c r="C48" s="6">
        <v>134.589168</v>
      </c>
      <c r="E48" s="6">
        <v>0.19578942029449201</v>
      </c>
      <c r="G48" s="6">
        <v>27</v>
      </c>
    </row>
    <row r="49" spans="1:7" s="6" customFormat="1" x14ac:dyDescent="0.25">
      <c r="A49" s="6">
        <v>2005</v>
      </c>
      <c r="C49" s="6">
        <v>139.21482499999999</v>
      </c>
      <c r="E49" s="6">
        <v>0.187314268482901</v>
      </c>
      <c r="G49" s="6">
        <v>27</v>
      </c>
    </row>
    <row r="50" spans="1:7" s="6" customFormat="1" x14ac:dyDescent="0.25">
      <c r="A50" s="6">
        <v>2006</v>
      </c>
      <c r="C50" s="6">
        <v>140.88428099999999</v>
      </c>
      <c r="E50" s="6">
        <v>0.184924748612039</v>
      </c>
      <c r="G50" s="6">
        <v>27</v>
      </c>
    </row>
    <row r="51" spans="1:7" s="6" customFormat="1" x14ac:dyDescent="0.25">
      <c r="A51" s="6">
        <v>2007</v>
      </c>
      <c r="C51" s="6">
        <v>151.16261900000001</v>
      </c>
      <c r="E51" s="6">
        <v>0.179666681197277</v>
      </c>
      <c r="G51" s="6">
        <v>27</v>
      </c>
    </row>
    <row r="52" spans="1:7" s="6" customFormat="1" x14ac:dyDescent="0.25">
      <c r="A52" s="6">
        <v>2008</v>
      </c>
      <c r="C52" s="6">
        <v>163.857246</v>
      </c>
      <c r="E52" s="6">
        <v>0.17529827120765801</v>
      </c>
      <c r="G52" s="6">
        <v>27</v>
      </c>
    </row>
    <row r="53" spans="1:7" s="6" customFormat="1" x14ac:dyDescent="0.25">
      <c r="A53" s="6">
        <v>2009</v>
      </c>
      <c r="C53" s="6">
        <v>170.67252300000001</v>
      </c>
      <c r="E53" s="6">
        <v>0.154691248527321</v>
      </c>
      <c r="G53" s="6">
        <v>27</v>
      </c>
    </row>
    <row r="54" spans="1:7" s="6" customFormat="1" x14ac:dyDescent="0.25">
      <c r="A54" s="6">
        <v>2010</v>
      </c>
      <c r="C54" s="6">
        <v>177.51373100000001</v>
      </c>
      <c r="E54" s="6">
        <v>0.14814770900955701</v>
      </c>
      <c r="G54" s="6">
        <v>27</v>
      </c>
    </row>
    <row r="55" spans="1:7" s="6" customFormat="1" x14ac:dyDescent="0.25">
      <c r="A55" s="6">
        <v>2011</v>
      </c>
      <c r="C55" s="6">
        <v>177.13421700000001</v>
      </c>
      <c r="E55" s="6">
        <v>0.14434347071457801</v>
      </c>
      <c r="G55" s="6">
        <v>27</v>
      </c>
    </row>
    <row r="56" spans="1:7" s="6" customFormat="1" x14ac:dyDescent="0.25">
      <c r="A56" s="6">
        <v>2012</v>
      </c>
      <c r="C56" s="6">
        <v>177.19633400000001</v>
      </c>
      <c r="E56" s="6">
        <v>0.14008317778356999</v>
      </c>
      <c r="G56" s="6">
        <v>27</v>
      </c>
    </row>
    <row r="57" spans="1:7" s="6" customFormat="1" x14ac:dyDescent="0.25">
      <c r="A57" s="6">
        <v>2013</v>
      </c>
      <c r="C57" s="6">
        <v>180.15884800000001</v>
      </c>
      <c r="E57" s="6">
        <v>0.13664245170624101</v>
      </c>
      <c r="G57" s="6">
        <v>27</v>
      </c>
    </row>
    <row r="58" spans="1:7" s="6" customFormat="1" x14ac:dyDescent="0.25">
      <c r="A58" s="6">
        <v>2014</v>
      </c>
      <c r="C58" s="6">
        <v>183.97045600000001</v>
      </c>
      <c r="E58" s="6">
        <v>0.12855201699445501</v>
      </c>
      <c r="G58" s="6">
        <v>27</v>
      </c>
    </row>
    <row r="59" spans="1:7" s="6" customFormat="1" x14ac:dyDescent="0.25">
      <c r="A59" s="6">
        <v>2015</v>
      </c>
      <c r="C59" s="6">
        <v>179.03484800000001</v>
      </c>
      <c r="E59" s="6">
        <v>0.11472534264433</v>
      </c>
      <c r="G59" s="6">
        <v>27</v>
      </c>
    </row>
    <row r="60" spans="1:7" s="6" customFormat="1" x14ac:dyDescent="0.25">
      <c r="A60" s="6">
        <v>2016</v>
      </c>
      <c r="C60" s="6">
        <v>185.32153700000001</v>
      </c>
      <c r="E60" s="6">
        <v>0.11456457493972701</v>
      </c>
      <c r="G60" s="6">
        <v>27</v>
      </c>
    </row>
    <row r="61" spans="1:7" s="6" customFormat="1" x14ac:dyDescent="0.25">
      <c r="A61" s="6">
        <v>2017</v>
      </c>
      <c r="C61" s="6">
        <v>180.64342500000001</v>
      </c>
      <c r="E61" s="6">
        <v>0.115112076074936</v>
      </c>
      <c r="G61" s="6">
        <v>27</v>
      </c>
    </row>
    <row r="62" spans="1:7" s="6" customFormat="1" x14ac:dyDescent="0.25">
      <c r="A62" s="6">
        <v>2018</v>
      </c>
      <c r="C62" s="6">
        <v>201.45712399999999</v>
      </c>
      <c r="E62" s="6">
        <v>0.120561138423389</v>
      </c>
      <c r="G62" s="6">
        <v>27</v>
      </c>
    </row>
    <row r="63" spans="1:7" s="6" customFormat="1" x14ac:dyDescent="0.25"/>
    <row r="64" spans="1:7" s="6" customFormat="1" x14ac:dyDescent="0.25">
      <c r="A64" s="6" t="s">
        <v>0</v>
      </c>
      <c r="C64" s="6" t="s">
        <v>19</v>
      </c>
      <c r="E64" s="6" t="s">
        <v>20</v>
      </c>
      <c r="G64" s="6" t="s">
        <v>3</v>
      </c>
    </row>
    <row r="65" spans="1:7" s="6" customFormat="1" x14ac:dyDescent="0.25">
      <c r="A65" s="6">
        <v>2000</v>
      </c>
      <c r="C65" s="6">
        <v>18.323121</v>
      </c>
      <c r="E65" s="6">
        <v>6.3252305615544596E-2</v>
      </c>
      <c r="G65" s="6">
        <v>27</v>
      </c>
    </row>
    <row r="66" spans="1:7" s="6" customFormat="1" x14ac:dyDescent="0.25">
      <c r="A66" s="6">
        <v>2001</v>
      </c>
      <c r="C66" s="6">
        <v>19.246789</v>
      </c>
      <c r="E66" s="6">
        <v>6.4225587938278997E-2</v>
      </c>
      <c r="G66" s="6">
        <v>27</v>
      </c>
    </row>
    <row r="67" spans="1:7" s="6" customFormat="1" x14ac:dyDescent="0.25">
      <c r="A67" s="6">
        <v>2002</v>
      </c>
      <c r="C67" s="6">
        <v>18.493673999999999</v>
      </c>
      <c r="E67" s="6">
        <v>6.0439490031391901E-2</v>
      </c>
      <c r="G67" s="6">
        <v>27</v>
      </c>
    </row>
    <row r="68" spans="1:7" s="6" customFormat="1" x14ac:dyDescent="0.25">
      <c r="A68" s="6">
        <v>2003</v>
      </c>
      <c r="C68" s="6">
        <v>20.670134000000001</v>
      </c>
      <c r="E68" s="6">
        <v>6.2912224389593999E-2</v>
      </c>
      <c r="G68" s="6">
        <v>27</v>
      </c>
    </row>
    <row r="69" spans="1:7" s="6" customFormat="1" x14ac:dyDescent="0.25">
      <c r="A69" s="6">
        <v>2004</v>
      </c>
      <c r="C69" s="6">
        <v>21.605433000000001</v>
      </c>
      <c r="E69" s="6">
        <v>5.6143939146501197E-2</v>
      </c>
      <c r="G69" s="6">
        <v>27</v>
      </c>
    </row>
    <row r="70" spans="1:7" s="6" customFormat="1" x14ac:dyDescent="0.25">
      <c r="A70" s="6">
        <v>2005</v>
      </c>
      <c r="C70" s="6">
        <v>21.968147999999999</v>
      </c>
      <c r="E70" s="6">
        <v>5.1726456939320299E-2</v>
      </c>
      <c r="G70" s="6">
        <v>27</v>
      </c>
    </row>
    <row r="71" spans="1:7" s="6" customFormat="1" x14ac:dyDescent="0.25">
      <c r="A71" s="6">
        <v>2006</v>
      </c>
      <c r="C71" s="6">
        <v>23.138259999999999</v>
      </c>
      <c r="E71" s="6">
        <v>5.2781483100580097E-2</v>
      </c>
      <c r="G71" s="6">
        <v>27</v>
      </c>
    </row>
    <row r="72" spans="1:7" s="6" customFormat="1" x14ac:dyDescent="0.25">
      <c r="A72" s="6">
        <v>2007</v>
      </c>
      <c r="C72" s="6">
        <v>25.671327999999999</v>
      </c>
      <c r="E72" s="6">
        <v>5.3205939052452203E-2</v>
      </c>
      <c r="G72" s="6">
        <v>27</v>
      </c>
    </row>
    <row r="73" spans="1:7" s="6" customFormat="1" x14ac:dyDescent="0.25">
      <c r="A73" s="6">
        <v>2008</v>
      </c>
      <c r="C73" s="6">
        <v>25.827286000000001</v>
      </c>
      <c r="E73" s="6">
        <v>4.8817690939110703E-2</v>
      </c>
      <c r="G73" s="6">
        <v>27</v>
      </c>
    </row>
    <row r="74" spans="1:7" s="6" customFormat="1" x14ac:dyDescent="0.25">
      <c r="A74" s="6">
        <v>2009</v>
      </c>
      <c r="C74" s="6">
        <v>22.790741000000001</v>
      </c>
      <c r="E74" s="6">
        <v>4.3033011625045803E-2</v>
      </c>
      <c r="G74" s="6">
        <v>27</v>
      </c>
    </row>
    <row r="75" spans="1:7" s="6" customFormat="1" x14ac:dyDescent="0.25">
      <c r="A75" s="6">
        <v>2010</v>
      </c>
      <c r="C75" s="6">
        <v>23.139617999999999</v>
      </c>
      <c r="E75" s="6">
        <v>3.7504969895751597E-2</v>
      </c>
      <c r="G75" s="6">
        <v>27</v>
      </c>
    </row>
    <row r="76" spans="1:7" s="6" customFormat="1" x14ac:dyDescent="0.25">
      <c r="A76" s="6">
        <v>2011</v>
      </c>
      <c r="C76" s="6">
        <v>24.341477000000001</v>
      </c>
      <c r="E76" s="6">
        <v>3.8618099407017902E-2</v>
      </c>
      <c r="G76" s="6">
        <v>27</v>
      </c>
    </row>
    <row r="77" spans="1:7" s="6" customFormat="1" x14ac:dyDescent="0.25">
      <c r="A77" s="6">
        <v>2012</v>
      </c>
      <c r="C77" s="6">
        <v>25.902010000000001</v>
      </c>
      <c r="E77" s="6">
        <v>4.0974151712671797E-2</v>
      </c>
      <c r="G77" s="6">
        <v>27</v>
      </c>
    </row>
    <row r="78" spans="1:7" s="6" customFormat="1" x14ac:dyDescent="0.25">
      <c r="A78" s="6">
        <v>2013</v>
      </c>
      <c r="C78" s="6">
        <v>27.822278000000001</v>
      </c>
      <c r="E78" s="6">
        <v>4.2881321283145903E-2</v>
      </c>
      <c r="G78" s="6">
        <v>27</v>
      </c>
    </row>
    <row r="79" spans="1:7" s="6" customFormat="1" x14ac:dyDescent="0.25">
      <c r="A79" s="6">
        <v>2014</v>
      </c>
      <c r="C79" s="6">
        <v>29.076514</v>
      </c>
      <c r="E79" s="6">
        <v>4.3374230788561299E-2</v>
      </c>
      <c r="G79" s="6">
        <v>27</v>
      </c>
    </row>
    <row r="80" spans="1:7" s="6" customFormat="1" x14ac:dyDescent="0.25">
      <c r="A80" s="6">
        <v>2015</v>
      </c>
      <c r="C80" s="6">
        <v>30.893416999999999</v>
      </c>
      <c r="E80" s="6">
        <v>4.7231220982116899E-2</v>
      </c>
      <c r="G80" s="6">
        <v>27</v>
      </c>
    </row>
    <row r="81" spans="1:7" s="6" customFormat="1" x14ac:dyDescent="0.25">
      <c r="A81" s="6">
        <v>2016</v>
      </c>
      <c r="C81" s="6">
        <v>31.589109000000001</v>
      </c>
      <c r="E81" s="6">
        <v>4.7107457519942803E-2</v>
      </c>
      <c r="G81" s="6">
        <v>27</v>
      </c>
    </row>
    <row r="82" spans="1:7" s="6" customFormat="1" x14ac:dyDescent="0.25">
      <c r="A82" s="6">
        <v>2017</v>
      </c>
      <c r="C82" s="6">
        <v>30.275959</v>
      </c>
      <c r="E82" s="6">
        <v>4.5731404239031097E-2</v>
      </c>
      <c r="G82" s="6">
        <v>27</v>
      </c>
    </row>
    <row r="83" spans="1:7" s="6" customFormat="1" x14ac:dyDescent="0.25">
      <c r="A83" s="6">
        <v>2018</v>
      </c>
      <c r="C83" s="6">
        <v>35.975268999999997</v>
      </c>
      <c r="E83" s="6">
        <v>5.0155384051898302E-2</v>
      </c>
      <c r="G83" s="6">
        <v>27</v>
      </c>
    </row>
    <row r="84" spans="1:7" s="6" customFormat="1" x14ac:dyDescent="0.25"/>
    <row r="85" spans="1:7" s="6" customFormat="1" x14ac:dyDescent="0.25"/>
    <row r="86" spans="1:7" s="6" customFormat="1" x14ac:dyDescent="0.25"/>
    <row r="87" spans="1:7" s="6" customForma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2</vt:lpstr>
      <vt:lpstr>Figure 3 &amp; 4</vt:lpstr>
      <vt:lpstr>Figure 5</vt:lpstr>
      <vt:lpstr>Figure 6</vt:lpstr>
      <vt:lpstr>figure 7, 8 &amp;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Fernandez</dc:creator>
  <cp:lastModifiedBy>Meike Skolnik</cp:lastModifiedBy>
  <dcterms:created xsi:type="dcterms:W3CDTF">2020-02-11T12:12:59Z</dcterms:created>
  <dcterms:modified xsi:type="dcterms:W3CDTF">2020-04-09T13:56:18Z</dcterms:modified>
</cp:coreProperties>
</file>